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4" hidden="1">'Planar MOSFETs'!$3:$63</definedName>
    <definedName name="_xlnm._FilterDatabase" localSheetId="2" hidden="1">'SGT MOSFETs'!$A$3:$AR$507</definedName>
    <definedName name="_xlnm._FilterDatabase" localSheetId="3" hidden="1">'Trench MOSFETs'!$A$3:$AJ$337</definedName>
    <definedName name="_xlnm._FilterDatabase" localSheetId="5" hidden="1">'Super-junction MOSFETs'!$A$3:$AI$73</definedName>
    <definedName name="_xlnm._FilterDatabase" localSheetId="0" hidden="1">'All MOSFETs Selection Guide'!$A$3:$AK$1157</definedName>
    <definedName name="_xlnm._FilterDatabase" localSheetId="1" hidden="1">'Auto-grade MOSFETs'!$A$3:$AI$3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<sst xmlns="http://schemas.openxmlformats.org/spreadsheetml/2006/main" count="39896" uniqueCount="2020">
  <si>
    <t>MOSFET Selection Guide: Date of Release -  Jan. 9, 2026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</si>
  <si>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</si>
  <si>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</si>
  <si>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</si>
  <si>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</si>
  <si>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</si>
  <si>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</si>
  <si>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</si>
  <si>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</si>
  <si>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</si>
  <si>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</si>
  <si>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</si>
  <si>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</si>
  <si>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</si>
  <si>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</si>
  <si>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</si>
  <si>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</si>
  <si>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</si>
  <si>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</si>
  <si>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</si>
  <si>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</si>
  <si>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</si>
  <si>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</si>
  <si>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</si>
  <si>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</si>
  <si>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</si>
  <si>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</si>
  <si>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</si>
  <si>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</si>
  <si>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</si>
  <si>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</si>
  <si>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</si>
  <si>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</si>
  <si>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</si>
  <si>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</si>
  <si>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</si>
  <si>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</si>
  <si>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</si>
  <si>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</si>
  <si>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</si>
  <si>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</si>
  <si>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</si>
  <si>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</si>
  <si>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</si>
  <si>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</si>
  <si>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</si>
  <si>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</si>
  <si>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</si>
  <si>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</si>
  <si>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</si>
  <si>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</si>
  <si>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PDFN5X6-8L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</si>
  <si>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</si>
  <si>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</si>
  <si>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</si>
  <si>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</si>
  <si>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</si>
  <si>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</si>
  <si>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</si>
  <si>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</si>
  <si>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</si>
  <si>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</si>
  <si>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</si>
  <si>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</si>
  <si>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</si>
  <si>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</si>
  <si>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</si>
  <si>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</si>
  <si>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</si>
  <si>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</si>
  <si>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IPD90N04S402ATMA1</t>
  </si>
  <si>
    <t>FDD9409L_F085</t>
  </si>
  <si>
    <t>PowerJE®7x8</t>
  </si>
  <si>
    <t>JMSL04018G3LQ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</si>
  <si>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</si>
  <si>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</si>
  <si>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</si>
  <si>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</si>
  <si>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</si>
  <si>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</si>
  <si>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</si>
  <si>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</si>
  <si>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</si>
  <si>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</si>
  <si>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</si>
  <si>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</si>
  <si>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</si>
  <si>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</si>
  <si>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</si>
  <si>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</si>
  <si>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</si>
  <si>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</si>
  <si>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</si>
  <si>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</si>
  <si>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</si>
  <si>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</si>
  <si>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</si>
  <si>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</si>
  <si>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</si>
  <si>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</si>
  <si>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</si>
  <si>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</si>
  <si>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</si>
  <si>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</si>
  <si>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</si>
  <si>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</si>
  <si>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</si>
  <si>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</si>
  <si>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</si>
  <si>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</si>
  <si>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</si>
  <si>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</si>
  <si>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</si>
  <si>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JMSL0406BUQ</t>
  </si>
  <si>
    <t>PDFN3X3-8L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</si>
  <si>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</si>
  <si>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</si>
  <si>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</si>
  <si>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</si>
  <si>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</si>
  <si>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</si>
  <si>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</si>
  <si>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</si>
  <si>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</si>
  <si>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</si>
  <si>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</si>
  <si>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</si>
  <si>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</si>
  <si>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</si>
  <si>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</si>
  <si>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</si>
  <si>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</si>
  <si>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</si>
  <si>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</si>
  <si>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</si>
  <si>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</si>
  <si>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</si>
  <si>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</si>
  <si>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</si>
  <si>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</si>
  <si>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</si>
  <si>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</si>
  <si>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</si>
  <si>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</si>
  <si>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</si>
  <si>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</si>
  <si>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</si>
  <si>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</si>
  <si>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JMSH060SPGWQ</t>
  </si>
  <si>
    <t>PDFN5x6-8L-W</t>
  </si>
  <si>
    <t>JMSL060SMGQ</t>
  </si>
  <si>
    <t>JMSL060SPGQ</t>
  </si>
  <si>
    <t>NVTYS005N06CL</t>
  </si>
  <si>
    <t>JMSH060SMTLQ</t>
  </si>
  <si>
    <t>PowerJE®10x12</t>
  </si>
  <si>
    <t>JMSH0601AGQ</t>
  </si>
  <si>
    <t>JMSH0602MGQ</t>
  </si>
  <si>
    <t>JMSH0601ATLQ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</si>
  <si>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</si>
  <si>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</si>
  <si>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</si>
  <si>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</si>
  <si>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</si>
  <si>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</si>
  <si>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</si>
  <si>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</si>
  <si>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JMSL0601TGQ</t>
  </si>
  <si>
    <t>JMSH0602AEQ</t>
  </si>
  <si>
    <t>JMSH0602PEQ</t>
  </si>
  <si>
    <t>JMSH0602AGQ</t>
  </si>
  <si>
    <t>JMSH0603MGQ</t>
  </si>
  <si>
    <t>JMSH0602PGQ</t>
  </si>
  <si>
    <t>1.2</t>
  </si>
  <si>
    <t>JMSL0602TGQ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</si>
  <si>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</si>
  <si>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</si>
  <si>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</si>
  <si>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</si>
  <si>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</si>
  <si>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</si>
  <si>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</si>
  <si>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</si>
  <si>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</si>
  <si>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</si>
  <si>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</si>
  <si>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</si>
  <si>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</si>
  <si>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</si>
  <si>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</si>
  <si>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</si>
  <si>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JMSL0601BGQ</t>
  </si>
  <si>
    <t>IAUC41N06S5L100</t>
  </si>
  <si>
    <t>JMSL0602AGQ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</si>
  <si>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</si>
  <si>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</si>
  <si>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</si>
  <si>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</si>
  <si>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</si>
  <si>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</si>
  <si>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</si>
  <si>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</si>
  <si>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</si>
  <si>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</si>
  <si>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</si>
  <si>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</si>
  <si>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</si>
  <si>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</si>
  <si>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</si>
  <si>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</si>
  <si>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</si>
  <si>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JMSL06060GQ</t>
  </si>
  <si>
    <t>JMSL0609AGQ</t>
  </si>
  <si>
    <t>JMSL0609PGQ</t>
  </si>
  <si>
    <t>JMSL0609PKQ</t>
  </si>
  <si>
    <t>JMSL0609AKQ</t>
  </si>
  <si>
    <t>IPD90N06S4L06ATMA2</t>
  </si>
  <si>
    <t>NVD5C668NL</t>
  </si>
  <si>
    <t>STD80N6F6</t>
  </si>
  <si>
    <t>JMSL0609AUQ</t>
  </si>
  <si>
    <t>JMSL0609PUQ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</si>
  <si>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</si>
  <si>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</si>
  <si>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</si>
  <si>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</si>
  <si>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</si>
  <si>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</si>
  <si>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</si>
  <si>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</si>
  <si>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JMSL0612NKQ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</si>
  <si>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</si>
  <si>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</si>
  <si>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</si>
  <si>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</si>
  <si>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</si>
  <si>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</si>
  <si>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</si>
  <si>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</si>
  <si>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</si>
  <si>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</si>
  <si>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JMTL2310AQ</t>
  </si>
  <si>
    <t>Auto-Trench</t>
  </si>
  <si>
    <t>SOT-23</t>
  </si>
  <si>
    <t>JMSH0801PTLQ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</si>
  <si>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</si>
  <si>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</si>
  <si>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</si>
  <si>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</si>
  <si>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</si>
  <si>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</si>
  <si>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</si>
  <si>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JMSH1001PTLQ</t>
  </si>
  <si>
    <t>JMSH1002AEQ</t>
  </si>
  <si>
    <t>JMSH1001NTEQ</t>
  </si>
  <si>
    <t>JMSH1002ASQ</t>
  </si>
  <si>
    <t>TO-247-3L</t>
  </si>
  <si>
    <t>JMSH1002NSQ</t>
  </si>
  <si>
    <t>JMSH1003PTLQ</t>
  </si>
  <si>
    <t>JMSH1003NGQ</t>
  </si>
  <si>
    <t>JMSH1003MEQ</t>
  </si>
  <si>
    <t>JMSH1003AE7Q</t>
  </si>
  <si>
    <t>JMSH1003PE7Q</t>
  </si>
  <si>
    <t>JMSH1003AGQ</t>
  </si>
  <si>
    <t>JMSH1003AGWQ</t>
  </si>
  <si>
    <t>JMSH1003PGWQ</t>
  </si>
  <si>
    <t>JMSH1003ATLQ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</si>
  <si>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</si>
  <si>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</si>
  <si>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</si>
  <si>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</si>
  <si>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</si>
  <si>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</si>
  <si>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</si>
  <si>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</si>
  <si>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</si>
  <si>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</si>
  <si>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JMSH1005PGQ</t>
  </si>
  <si>
    <t>JMSH1008AGQ</t>
  </si>
  <si>
    <t>JMSH1008PGQ</t>
  </si>
  <si>
    <t>JMSH1008AKQ</t>
  </si>
  <si>
    <t>JMSH1008MKQ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</si>
  <si>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</si>
  <si>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</si>
  <si>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</si>
  <si>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</si>
  <si>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</si>
  <si>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</si>
  <si>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</si>
  <si>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</si>
  <si>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</si>
  <si>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</si>
  <si>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</si>
  <si>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</si>
  <si>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</si>
  <si>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</si>
  <si>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</si>
  <si>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</si>
  <si>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</si>
  <si>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</si>
  <si>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</si>
  <si>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</si>
  <si>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</si>
  <si>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</si>
  <si>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</si>
  <si>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</si>
  <si>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</si>
  <si>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</si>
  <si>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</si>
  <si>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</si>
  <si>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</si>
  <si>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</si>
  <si>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</si>
  <si>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</si>
  <si>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</si>
  <si>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</si>
  <si>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JMSH1010PUQ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</si>
  <si>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</si>
  <si>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</si>
  <si>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</si>
  <si>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</si>
  <si>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</si>
  <si>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</si>
  <si>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</si>
  <si>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</si>
  <si>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</si>
  <si>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</si>
  <si>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</si>
  <si>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</si>
  <si>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</si>
  <si>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</si>
  <si>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</si>
  <si>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</si>
  <si>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</si>
  <si>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</si>
  <si>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</si>
  <si>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</si>
  <si>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</si>
  <si>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</si>
  <si>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</si>
  <si>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</si>
  <si>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</si>
  <si>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</si>
  <si>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</si>
  <si>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</si>
  <si>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</si>
  <si>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</si>
  <si>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</si>
  <si>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</si>
  <si>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</si>
  <si>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</si>
  <si>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</si>
  <si>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</si>
  <si>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</si>
  <si>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</si>
  <si>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</si>
  <si>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</si>
  <si>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</si>
  <si>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JMSH1504NCQ</t>
  </si>
  <si>
    <t>TO-220-3L</t>
  </si>
  <si>
    <t>JMSH1565AKSQ</t>
  </si>
  <si>
    <t>JMSH1566AKQ</t>
  </si>
  <si>
    <t>JMSH2010PCQ</t>
  </si>
  <si>
    <t>JMSH2010PEQ</t>
  </si>
  <si>
    <t>JMSH2010PSQ</t>
  </si>
  <si>
    <t>JMTL2N7002KSQ</t>
  </si>
  <si>
    <t>JMTK330N06AQ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</si>
  <si>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</si>
  <si>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</si>
  <si>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</si>
  <si>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</si>
  <si>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</si>
  <si>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</si>
  <si>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</si>
  <si>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</si>
  <si>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</si>
  <si>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</si>
  <si>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</si>
  <si>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</si>
  <si>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</si>
  <si>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</si>
  <si>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</si>
  <si>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</si>
  <si>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</si>
  <si>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</si>
  <si>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</si>
  <si>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</si>
  <si>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</si>
  <si>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</si>
  <si>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</si>
  <si>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</si>
  <si>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</si>
  <si>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</si>
  <si>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</si>
  <si>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</si>
  <si>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</si>
  <si>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</si>
  <si>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</si>
  <si>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</si>
  <si>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</si>
  <si>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</si>
  <si>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</si>
  <si>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</si>
  <si>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</si>
  <si>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</si>
  <si>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</si>
  <si>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</si>
  <si>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</si>
  <si>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NRND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</si>
  <si>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</si>
  <si>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</si>
  <si>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</si>
  <si>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</si>
  <si>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</si>
  <si>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</si>
  <si>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</si>
  <si>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</si>
  <si>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</si>
  <si>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</si>
  <si>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</si>
  <si>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</si>
  <si>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</si>
  <si>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</si>
  <si>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</si>
  <si>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</si>
  <si>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</si>
  <si>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</si>
  <si>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</si>
  <si>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</si>
  <si>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</si>
  <si>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</si>
  <si>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</si>
  <si>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</si>
  <si>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</si>
  <si>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</si>
  <si>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</si>
  <si>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</si>
  <si>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</si>
  <si>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</si>
  <si>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</si>
  <si>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</si>
  <si>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</si>
  <si>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</si>
  <si>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</si>
  <si>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</si>
  <si>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</si>
  <si>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</si>
  <si>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JMSL0303TG-13-P</t>
  </si>
  <si>
    <t>JMSL0306PU-13-P</t>
  </si>
  <si>
    <t>JMSL0306PG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</si>
  <si>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</si>
  <si>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</si>
  <si>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</si>
  <si>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</si>
  <si>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</si>
  <si>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</si>
  <si>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</si>
  <si>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</si>
  <si>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</si>
  <si>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</si>
  <si>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</si>
  <si>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JMSL0307MG-13-P</t>
  </si>
  <si>
    <t>JMSL0307TG-13-P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</si>
  <si>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</si>
  <si>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</si>
  <si>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</si>
  <si>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</si>
  <si>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</si>
  <si>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</si>
  <si>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</si>
  <si>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</si>
  <si>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</si>
  <si>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</si>
  <si>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</si>
  <si>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</si>
  <si>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</si>
  <si>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</si>
  <si>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</si>
  <si>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</si>
  <si>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</si>
  <si>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</si>
  <si>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</si>
  <si>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</si>
  <si>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</si>
  <si>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</si>
  <si>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</si>
  <si>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</si>
  <si>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</si>
  <si>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</si>
  <si>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</si>
  <si>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</si>
  <si>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</si>
  <si>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</si>
  <si>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</si>
  <si>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</si>
  <si>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</si>
  <si>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</si>
  <si>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</si>
  <si>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</si>
  <si>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</si>
  <si>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</si>
  <si>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</si>
  <si>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</si>
  <si>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</si>
  <si>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</si>
  <si>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</si>
  <si>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</si>
  <si>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DFN3030-8L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</si>
  <si>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</si>
  <si>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</si>
  <si>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</si>
  <si>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</si>
  <si>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</si>
  <si>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</si>
  <si>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</si>
  <si>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</si>
  <si>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</si>
  <si>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</si>
  <si>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</si>
  <si>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</si>
  <si>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</si>
  <si>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</si>
  <si>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"/>
        <color rgb="FF000000"/>
        <rFont val="Arial"/>
        <charset val="134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</si>
  <si>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</si>
  <si>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</si>
  <si>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</si>
  <si>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</si>
  <si>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</si>
  <si>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</si>
  <si>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</si>
  <si>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</si>
  <si>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</si>
  <si>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</si>
  <si>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</si>
  <si>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</si>
  <si>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JMSH040SNTL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</si>
  <si>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</si>
  <si>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</si>
  <si>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</si>
  <si>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</si>
  <si>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</si>
  <si>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</si>
  <si>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</si>
  <si>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</si>
  <si>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</si>
  <si>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</si>
  <si>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</si>
  <si>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</si>
  <si>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</si>
  <si>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</si>
  <si>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</si>
  <si>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</si>
  <si>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</si>
  <si>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</si>
  <si>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</si>
  <si>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</si>
  <si>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</si>
  <si>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</si>
  <si>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</si>
  <si>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</si>
  <si>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</si>
  <si>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</si>
  <si>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</si>
  <si>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</si>
  <si>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</si>
  <si>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</si>
  <si>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</si>
  <si>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</si>
  <si>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</si>
  <si>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</si>
  <si>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</si>
  <si>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</si>
  <si>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</si>
  <si>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</si>
  <si>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</si>
  <si>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</si>
  <si>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</si>
  <si>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</si>
  <si>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</si>
  <si>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</si>
  <si>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</si>
  <si>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</si>
  <si>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</si>
  <si>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</si>
  <si>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</si>
  <si>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</si>
  <si>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</si>
  <si>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</si>
  <si>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</si>
  <si>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</si>
  <si>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</si>
  <si>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</si>
  <si>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</si>
  <si>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</si>
  <si>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</si>
  <si>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</si>
  <si>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</si>
  <si>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</si>
  <si>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</si>
  <si>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</si>
  <si>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</si>
  <si>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</si>
  <si>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</si>
  <si>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</si>
  <si>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</si>
  <si>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</si>
  <si>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JMSH0601PE</t>
  </si>
  <si>
    <t>JMSH0601PE7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</si>
  <si>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</si>
  <si>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</si>
  <si>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</si>
  <si>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</si>
  <si>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</si>
  <si>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</si>
  <si>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</si>
  <si>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</si>
  <si>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</si>
  <si>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</si>
  <si>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</si>
  <si>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</si>
  <si>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</si>
  <si>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</si>
  <si>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</si>
  <si>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</si>
  <si>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</si>
  <si>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</si>
  <si>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</si>
  <si>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</si>
  <si>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</si>
  <si>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</si>
  <si>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</si>
  <si>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</si>
  <si>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</si>
  <si>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</si>
  <si>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</si>
  <si>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</si>
  <si>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</si>
  <si>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</si>
  <si>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</si>
  <si>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</si>
  <si>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</si>
  <si>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</si>
  <si>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</si>
  <si>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</si>
  <si>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</si>
  <si>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</si>
  <si>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</si>
  <si>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</si>
  <si>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</si>
  <si>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</si>
  <si>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</si>
  <si>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</si>
  <si>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</si>
  <si>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</si>
  <si>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</si>
  <si>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</si>
  <si>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</si>
  <si>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</si>
  <si>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</si>
  <si>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</si>
  <si>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</si>
  <si>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</si>
  <si>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</si>
  <si>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</si>
  <si>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</si>
  <si>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</si>
  <si>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</si>
  <si>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</si>
  <si>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</si>
  <si>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</si>
  <si>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</si>
  <si>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</si>
  <si>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</si>
  <si>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</si>
  <si>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</si>
  <si>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</si>
  <si>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</si>
  <si>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</si>
  <si>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</si>
  <si>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</si>
  <si>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</si>
  <si>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</si>
  <si>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</si>
  <si>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</si>
  <si>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</si>
  <si>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</si>
  <si>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</si>
  <si>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</si>
  <si>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</si>
  <si>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</si>
  <si>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</si>
  <si>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</si>
  <si>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</si>
  <si>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</si>
  <si>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</si>
  <si>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</si>
  <si>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</si>
  <si>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</si>
  <si>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</si>
  <si>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</si>
  <si>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</si>
  <si>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</si>
  <si>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</si>
  <si>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</si>
  <si>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</si>
  <si>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</si>
  <si>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</si>
  <si>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</si>
  <si>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</si>
  <si>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</si>
  <si>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</si>
  <si>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</si>
  <si>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</si>
  <si>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</si>
  <si>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</si>
  <si>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</si>
  <si>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</si>
  <si>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</si>
  <si>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</si>
  <si>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</si>
  <si>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</si>
  <si>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</si>
  <si>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</si>
  <si>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</si>
  <si>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</si>
  <si>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</si>
  <si>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</si>
  <si>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</si>
  <si>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</si>
  <si>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</si>
  <si>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</si>
  <si>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</si>
  <si>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</si>
  <si>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</si>
  <si>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</si>
  <si>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</si>
  <si>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</si>
  <si>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</si>
  <si>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</si>
  <si>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</si>
  <si>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</si>
  <si>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</si>
  <si>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</si>
  <si>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</si>
  <si>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</si>
  <si>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</si>
  <si>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</si>
  <si>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</si>
  <si>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</si>
  <si>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</si>
  <si>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JMSL0620PGE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</si>
  <si>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</si>
  <si>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</si>
  <si>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</si>
  <si>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</si>
  <si>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</si>
  <si>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</si>
  <si>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</si>
  <si>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</si>
  <si>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</si>
  <si>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</si>
  <si>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</si>
  <si>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</si>
  <si>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</si>
  <si>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</si>
  <si>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</si>
  <si>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</si>
  <si>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</si>
  <si>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</si>
  <si>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</si>
  <si>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</si>
  <si>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</si>
  <si>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</si>
  <si>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</si>
  <si>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</si>
  <si>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</si>
  <si>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</si>
  <si>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</si>
  <si>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</si>
  <si>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</si>
  <si>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</si>
  <si>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</si>
  <si>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</si>
  <si>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</si>
  <si>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</si>
  <si>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</si>
  <si>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</si>
  <si>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</si>
  <si>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</si>
  <si>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</si>
  <si>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</si>
  <si>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</si>
  <si>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</si>
  <si>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</si>
  <si>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</si>
  <si>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</si>
  <si>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</si>
  <si>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</si>
  <si>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</si>
  <si>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</si>
  <si>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</si>
  <si>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</si>
  <si>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</si>
  <si>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</si>
  <si>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</si>
  <si>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</si>
  <si>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</si>
  <si>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</si>
  <si>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</si>
  <si>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</si>
  <si>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</si>
  <si>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</si>
  <si>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</si>
  <si>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</si>
  <si>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</si>
  <si>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</si>
  <si>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</si>
  <si>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</si>
  <si>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</si>
  <si>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</si>
  <si>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</si>
  <si>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</si>
  <si>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</si>
  <si>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JMSH1002VTL</t>
  </si>
  <si>
    <t>JMSH1002YC</t>
  </si>
  <si>
    <t>JMSH1002YE</t>
  </si>
  <si>
    <t>JMSH1002UE</t>
  </si>
  <si>
    <t>JMSH1002UE7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</si>
  <si>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</si>
  <si>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</si>
  <si>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</si>
  <si>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</si>
  <si>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</si>
  <si>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</si>
  <si>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</si>
  <si>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</si>
  <si>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</si>
  <si>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JMSH1003UTL</t>
  </si>
  <si>
    <t>JMSH1003ME</t>
  </si>
  <si>
    <t>JMSH1003UE</t>
  </si>
  <si>
    <t>JMSH1003VE</t>
  </si>
  <si>
    <t>JMSH1003NC</t>
  </si>
  <si>
    <t>JMSH1003NE</t>
  </si>
  <si>
    <t>JMSH1003NE7</t>
  </si>
  <si>
    <t>JMSH1003ME7</t>
  </si>
  <si>
    <t>JMSH1003TC</t>
  </si>
  <si>
    <t>JMSH1003TE</t>
  </si>
  <si>
    <t>JMSH1003TF</t>
  </si>
  <si>
    <t>JMSH1003TTL</t>
  </si>
  <si>
    <t>JMSL1003WG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</si>
  <si>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</si>
  <si>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</si>
  <si>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</si>
  <si>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</si>
  <si>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</si>
  <si>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</si>
  <si>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</si>
  <si>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</si>
  <si>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</si>
  <si>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</si>
  <si>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</si>
  <si>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</si>
  <si>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</si>
  <si>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</si>
  <si>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</si>
  <si>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</si>
  <si>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</si>
  <si>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</si>
  <si>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</si>
  <si>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</si>
  <si>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</si>
  <si>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</si>
  <si>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</si>
  <si>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</si>
  <si>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</si>
  <si>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</si>
  <si>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</si>
  <si>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JMSH1004ME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</si>
  <si>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</si>
  <si>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</si>
  <si>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</si>
  <si>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</si>
  <si>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</si>
  <si>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</si>
  <si>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</si>
  <si>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</si>
  <si>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</si>
  <si>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</si>
  <si>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</si>
  <si>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</si>
  <si>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</si>
  <si>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</si>
  <si>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</si>
  <si>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</si>
  <si>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</si>
  <si>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</si>
  <si>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</si>
  <si>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</si>
  <si>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</si>
  <si>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</si>
  <si>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</si>
  <si>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</si>
  <si>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</si>
  <si>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</si>
  <si>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</si>
  <si>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</si>
  <si>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</si>
  <si>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</si>
  <si>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</si>
  <si>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</si>
  <si>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</si>
  <si>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</si>
  <si>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JMSH1008PF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</si>
  <si>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</si>
  <si>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</si>
  <si>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</si>
  <si>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</si>
  <si>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</si>
  <si>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</si>
  <si>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</si>
  <si>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</si>
  <si>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</si>
  <si>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</si>
  <si>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</si>
  <si>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</si>
  <si>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</si>
  <si>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</si>
  <si>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</si>
  <si>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</si>
  <si>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</si>
  <si>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</si>
  <si>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134"/>
      </rPr>
      <t>±20</t>
    </r>
  </si>
  <si>
    <r>
      <rPr>
        <sz val="10"/>
        <rFont val="Arial"/>
        <charset val="134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</si>
  <si>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</si>
  <si>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</si>
  <si>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</si>
  <si>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</si>
  <si>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</si>
  <si>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</si>
  <si>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</si>
  <si>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</si>
  <si>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</si>
  <si>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</si>
  <si>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JMSL1018MG</t>
  </si>
  <si>
    <t>JMSL1018MP</t>
  </si>
  <si>
    <t>JMSL1004BG</t>
  </si>
  <si>
    <t>JMSL1004RG</t>
  </si>
  <si>
    <t>JMSL1005PG</t>
  </si>
  <si>
    <t>JMSL1005PK</t>
  </si>
  <si>
    <t>JMSH1005PK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</si>
  <si>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</si>
  <si>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</si>
  <si>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</si>
  <si>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</si>
  <si>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</si>
  <si>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</si>
  <si>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</si>
  <si>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</si>
  <si>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</si>
  <si>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</si>
  <si>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</si>
  <si>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</si>
  <si>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</si>
  <si>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</si>
  <si>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</si>
  <si>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</si>
  <si>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</si>
  <si>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</si>
  <si>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</si>
  <si>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</si>
  <si>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</si>
  <si>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</si>
  <si>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</si>
  <si>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</si>
  <si>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</si>
  <si>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</si>
  <si>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</si>
  <si>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</si>
  <si>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</si>
  <si>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</si>
  <si>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</si>
  <si>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</si>
  <si>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</si>
  <si>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</si>
  <si>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</si>
  <si>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</si>
  <si>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</si>
  <si>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</si>
  <si>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</si>
  <si>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</si>
  <si>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</si>
  <si>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</si>
  <si>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</si>
  <si>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</si>
  <si>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</si>
  <si>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</si>
  <si>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</si>
  <si>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</si>
  <si>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</si>
  <si>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</si>
  <si>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</si>
  <si>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</si>
  <si>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</si>
  <si>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</si>
  <si>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</si>
  <si>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</si>
  <si>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</si>
  <si>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</si>
  <si>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</si>
  <si>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</si>
  <si>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</si>
  <si>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</si>
  <si>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</si>
  <si>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</si>
  <si>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</si>
  <si>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</si>
  <si>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</si>
  <si>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</si>
  <si>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</si>
  <si>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</si>
  <si>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</si>
  <si>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</si>
  <si>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</si>
  <si>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</si>
  <si>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</si>
  <si>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</si>
  <si>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</si>
  <si>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</si>
  <si>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</si>
  <si>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</si>
  <si>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</si>
  <si>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</si>
  <si>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</si>
  <si>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</si>
  <si>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</si>
  <si>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</si>
  <si>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</si>
  <si>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</si>
  <si>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</si>
  <si>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</si>
  <si>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</si>
  <si>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</si>
  <si>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</si>
  <si>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</si>
  <si>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</si>
  <si>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</si>
  <si>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</si>
  <si>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</si>
  <si>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JMSL10380V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</si>
  <si>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</si>
  <si>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</si>
  <si>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</si>
  <si>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</si>
  <si>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</si>
  <si>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</si>
  <si>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</si>
  <si>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</si>
  <si>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</si>
  <si>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</si>
  <si>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</si>
  <si>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</si>
  <si>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</si>
  <si>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</si>
  <si>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</si>
  <si>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</si>
  <si>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</si>
  <si>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</si>
  <si>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</si>
  <si>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</si>
  <si>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</si>
  <si>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</si>
  <si>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</si>
  <si>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</si>
  <si>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</si>
  <si>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</si>
  <si>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</si>
  <si>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</si>
  <si>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</si>
  <si>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</si>
  <si>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</si>
  <si>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</si>
  <si>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</si>
  <si>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</si>
  <si>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</si>
  <si>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</si>
  <si>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</si>
  <si>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</si>
  <si>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</si>
  <si>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</si>
  <si>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</si>
  <si>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</si>
  <si>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</si>
  <si>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</si>
  <si>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</si>
  <si>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</si>
  <si>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</si>
  <si>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</si>
  <si>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</si>
  <si>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</si>
  <si>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</si>
  <si>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</si>
  <si>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</si>
  <si>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</si>
  <si>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</si>
  <si>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</si>
  <si>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</si>
  <si>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</si>
  <si>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</si>
  <si>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</si>
  <si>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</si>
  <si>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</si>
  <si>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</si>
  <si>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</si>
  <si>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</si>
  <si>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</si>
  <si>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</si>
  <si>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</si>
  <si>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</si>
  <si>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</si>
  <si>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</si>
  <si>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</si>
  <si>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</si>
  <si>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</si>
  <si>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</si>
  <si>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</si>
  <si>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</si>
  <si>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</si>
  <si>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</si>
  <si>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</si>
  <si>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</si>
  <si>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</si>
  <si>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</si>
  <si>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</si>
  <si>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</si>
  <si>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</si>
  <si>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</si>
  <si>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</si>
  <si>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</si>
  <si>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</si>
  <si>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</si>
  <si>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</si>
  <si>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</si>
  <si>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</si>
  <si>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</si>
  <si>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</si>
  <si>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</si>
  <si>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</si>
  <si>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</si>
  <si>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</si>
  <si>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</si>
  <si>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</si>
  <si>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</si>
  <si>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</si>
  <si>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</si>
  <si>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</si>
  <si>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</si>
  <si>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</si>
  <si>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</si>
  <si>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</si>
  <si>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</si>
  <si>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</si>
  <si>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</si>
  <si>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</si>
  <si>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</si>
  <si>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</si>
  <si>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</si>
  <si>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</si>
  <si>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</si>
  <si>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</si>
  <si>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</si>
  <si>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</si>
  <si>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</si>
  <si>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</si>
  <si>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</si>
  <si>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</si>
  <si>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</si>
  <si>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</si>
  <si>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</si>
  <si>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</si>
  <si>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</si>
  <si>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</si>
  <si>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</si>
  <si>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</si>
  <si>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</si>
  <si>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</si>
  <si>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</si>
  <si>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</si>
  <si>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</si>
  <si>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</si>
  <si>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</si>
  <si>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</si>
  <si>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</si>
  <si>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</si>
  <si>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</si>
  <si>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</si>
  <si>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</si>
  <si>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</si>
  <si>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</si>
  <si>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</si>
  <si>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</si>
  <si>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</si>
  <si>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</si>
  <si>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</si>
  <si>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</si>
  <si>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</si>
  <si>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</si>
  <si>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</si>
  <si>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</si>
  <si>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</si>
  <si>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</si>
  <si>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</si>
  <si>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</si>
  <si>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</si>
  <si>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</si>
  <si>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</si>
  <si>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</si>
  <si>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</si>
  <si>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</si>
  <si>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</si>
  <si>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</si>
  <si>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</si>
  <si>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</si>
  <si>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</si>
  <si>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</si>
  <si>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</si>
  <si>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</si>
  <si>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</si>
  <si>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</si>
  <si>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</si>
  <si>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</si>
  <si>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</si>
  <si>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</si>
  <si>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</si>
  <si>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</si>
  <si>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</si>
  <si>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JMTL84K</t>
  </si>
  <si>
    <t>Trench</t>
  </si>
  <si>
    <t>JMTK085P04A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</si>
  <si>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</si>
  <si>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</si>
  <si>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</si>
  <si>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</si>
  <si>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</si>
  <si>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</si>
  <si>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</si>
  <si>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</si>
  <si>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</si>
  <si>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</si>
  <si>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</si>
  <si>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</si>
  <si>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</si>
  <si>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</si>
  <si>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</si>
  <si>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</si>
  <si>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</si>
  <si>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</si>
  <si>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</si>
  <si>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</si>
  <si>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</si>
  <si>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</si>
  <si>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</si>
  <si>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</si>
  <si>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</si>
  <si>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</si>
  <si>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</si>
  <si>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</si>
  <si>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</si>
  <si>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</si>
  <si>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</si>
  <si>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</si>
  <si>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</si>
  <si>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</si>
  <si>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</si>
  <si>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</si>
  <si>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</si>
  <si>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</si>
  <si>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</si>
  <si>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</si>
  <si>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</si>
  <si>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</si>
  <si>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</si>
  <si>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</si>
  <si>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</si>
  <si>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</si>
  <si>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</si>
  <si>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</si>
  <si>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</si>
  <si>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</si>
  <si>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</si>
  <si>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</si>
  <si>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</si>
  <si>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</si>
  <si>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</si>
  <si>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</si>
  <si>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</si>
  <si>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</si>
  <si>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</si>
  <si>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</si>
  <si>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</si>
  <si>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</si>
  <si>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</si>
  <si>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</si>
  <si>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</si>
  <si>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</si>
  <si>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</si>
  <si>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</si>
  <si>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</si>
  <si>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</si>
  <si>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</si>
  <si>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</si>
  <si>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</si>
  <si>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</si>
  <si>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</si>
  <si>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</si>
  <si>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</si>
  <si>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JMTQ100P03A-P</t>
  </si>
  <si>
    <t>±25</t>
  </si>
  <si>
    <t>JMTQ200P03A-P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</si>
  <si>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</si>
  <si>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</si>
  <si>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</si>
  <si>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</si>
  <si>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</si>
  <si>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</si>
  <si>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</si>
  <si>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</si>
  <si>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</si>
  <si>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</si>
  <si>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</si>
  <si>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</si>
  <si>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</si>
  <si>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</si>
  <si>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</si>
  <si>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</si>
  <si>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</si>
  <si>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</si>
  <si>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</si>
  <si>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</si>
  <si>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</si>
  <si>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</si>
  <si>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</si>
  <si>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</si>
  <si>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</si>
  <si>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</si>
  <si>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</si>
  <si>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</si>
  <si>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</si>
  <si>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</si>
  <si>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</si>
  <si>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</si>
  <si>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</si>
  <si>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</si>
  <si>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</si>
  <si>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</si>
  <si>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</si>
  <si>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</si>
  <si>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</si>
  <si>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</si>
  <si>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</si>
  <si>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</si>
  <si>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</si>
  <si>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</si>
  <si>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</si>
  <si>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</si>
  <si>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</si>
  <si>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</si>
  <si>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</si>
  <si>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</si>
  <si>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</si>
  <si>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</si>
  <si>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</si>
  <si>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</si>
  <si>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</si>
  <si>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</si>
  <si>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</si>
  <si>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</si>
  <si>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</si>
  <si>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</si>
  <si>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</si>
  <si>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</si>
  <si>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</si>
  <si>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</si>
  <si>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</si>
  <si>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</si>
  <si>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</si>
  <si>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</si>
  <si>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</si>
  <si>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</si>
  <si>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</si>
  <si>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</si>
  <si>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</si>
  <si>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</si>
  <si>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</si>
  <si>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</si>
  <si>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</si>
  <si>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</si>
  <si>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</si>
  <si>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</si>
  <si>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</si>
  <si>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JMTQ070N02A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</si>
  <si>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</si>
  <si>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</si>
  <si>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</si>
  <si>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</si>
  <si>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</si>
  <si>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</si>
  <si>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</si>
  <si>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</si>
  <si>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</si>
  <si>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</si>
  <si>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</si>
  <si>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</si>
  <si>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</si>
  <si>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</si>
  <si>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</si>
  <si>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</si>
  <si>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</si>
  <si>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</si>
  <si>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</si>
  <si>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</si>
  <si>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</si>
  <si>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</si>
  <si>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</si>
  <si>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</si>
  <si>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</si>
  <si>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</si>
  <si>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</si>
  <si>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</si>
  <si>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</si>
  <si>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</si>
  <si>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</si>
  <si>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</si>
  <si>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</si>
  <si>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</si>
  <si>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</si>
  <si>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</si>
  <si>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</si>
  <si>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</si>
  <si>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</si>
  <si>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</si>
  <si>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</si>
  <si>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</si>
  <si>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</si>
  <si>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</si>
  <si>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</si>
  <si>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</si>
  <si>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</si>
  <si>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</si>
  <si>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</si>
  <si>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</si>
  <si>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</si>
  <si>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</si>
  <si>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</si>
  <si>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</si>
  <si>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</si>
  <si>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</si>
  <si>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</si>
  <si>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</si>
  <si>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</si>
  <si>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</si>
  <si>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</si>
  <si>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</si>
  <si>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</si>
  <si>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</si>
  <si>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</si>
  <si>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</si>
  <si>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</si>
  <si>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</si>
  <si>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</si>
  <si>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</si>
  <si>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</si>
  <si>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</si>
  <si>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</si>
  <si>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</si>
  <si>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</si>
  <si>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</si>
  <si>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</si>
  <si>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</si>
  <si>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</si>
  <si>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</si>
  <si>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</si>
  <si>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</si>
  <si>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</si>
  <si>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</si>
  <si>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</si>
  <si>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</si>
  <si>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</si>
  <si>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</si>
  <si>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</si>
  <si>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</si>
  <si>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</si>
  <si>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</si>
  <si>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</si>
  <si>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</si>
  <si>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</si>
  <si>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</si>
  <si>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</si>
  <si>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</si>
  <si>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</si>
  <si>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</si>
  <si>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</si>
  <si>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</si>
  <si>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</si>
  <si>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</si>
  <si>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</si>
  <si>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</si>
  <si>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</si>
  <si>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</si>
  <si>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</si>
  <si>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</si>
  <si>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</si>
  <si>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</si>
  <si>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</si>
  <si>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</si>
  <si>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</si>
  <si>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</si>
  <si>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</si>
  <si>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</si>
  <si>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</si>
  <si>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</si>
  <si>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</si>
  <si>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</si>
  <si>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</si>
  <si>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</si>
  <si>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</si>
  <si>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</si>
  <si>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</si>
  <si>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</si>
  <si>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</si>
  <si>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</si>
  <si>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</si>
  <si>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</si>
  <si>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</si>
  <si>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</si>
  <si>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</si>
  <si>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</si>
  <si>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</si>
  <si>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</si>
  <si>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</si>
  <si>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</si>
  <si>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</si>
  <si>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</si>
  <si>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</si>
  <si>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</si>
  <si>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</si>
  <si>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</si>
  <si>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</si>
  <si>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</si>
  <si>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</si>
  <si>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</si>
  <si>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</si>
  <si>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</si>
  <si>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</si>
  <si>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</si>
  <si>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</si>
  <si>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</si>
  <si>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</si>
  <si>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</si>
  <si>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</si>
  <si>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</si>
  <si>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</si>
  <si>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</si>
  <si>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</si>
  <si>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</si>
  <si>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</si>
  <si>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</si>
  <si>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</si>
  <si>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</si>
  <si>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</si>
  <si>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</si>
  <si>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</si>
  <si>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</si>
  <si>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</si>
  <si>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</si>
  <si>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</si>
  <si>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</si>
  <si>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</si>
  <si>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</si>
  <si>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</si>
  <si>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</si>
  <si>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</si>
  <si>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</si>
  <si>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</si>
  <si>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</si>
  <si>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</si>
  <si>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</si>
  <si>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</si>
  <si>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</si>
  <si>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</si>
  <si>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</si>
  <si>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</si>
  <si>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</si>
  <si>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</si>
  <si>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</si>
  <si>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</si>
  <si>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</si>
  <si>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</si>
  <si>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</si>
  <si>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</si>
  <si>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</si>
  <si>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</si>
  <si>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</si>
  <si>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</si>
  <si>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</si>
  <si>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</si>
  <si>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</si>
  <si>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</si>
  <si>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</si>
  <si>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</si>
  <si>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</si>
  <si>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</si>
  <si>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</si>
  <si>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</si>
  <si>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</si>
  <si>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</si>
  <si>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</si>
  <si>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</si>
  <si>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</si>
  <si>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</si>
  <si>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</si>
  <si>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</si>
  <si>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</si>
  <si>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</si>
  <si>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</si>
  <si>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</si>
  <si>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</si>
  <si>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</si>
  <si>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</si>
  <si>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</si>
  <si>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</si>
  <si>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</si>
  <si>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</si>
  <si>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</si>
  <si>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</si>
  <si>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</si>
  <si>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</si>
  <si>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</si>
  <si>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</si>
  <si>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</si>
  <si>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</si>
  <si>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</si>
  <si>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</si>
  <si>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</si>
  <si>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</si>
  <si>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</si>
  <si>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</si>
  <si>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</si>
  <si>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</si>
  <si>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</si>
  <si>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</si>
  <si>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</si>
  <si>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</si>
  <si>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</si>
  <si>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</si>
  <si>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</si>
  <si>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</si>
  <si>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</si>
  <si>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</si>
  <si>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</si>
  <si>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</si>
  <si>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</si>
  <si>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</si>
  <si>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</si>
  <si>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</si>
  <si>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</si>
  <si>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</si>
  <si>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</si>
  <si>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</si>
  <si>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</si>
  <si>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</si>
  <si>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</si>
  <si>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</si>
  <si>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</si>
  <si>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</si>
  <si>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</si>
  <si>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</si>
  <si>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</si>
  <si>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</si>
  <si>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</si>
  <si>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</si>
  <si>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</si>
  <si>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</si>
  <si>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</si>
  <si>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</si>
  <si>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</si>
  <si>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</si>
  <si>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</si>
  <si>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</si>
  <si>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</si>
  <si>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</si>
  <si>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</si>
  <si>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</si>
  <si>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</si>
  <si>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</si>
  <si>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</si>
  <si>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</si>
  <si>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</si>
  <si>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</si>
  <si>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</si>
  <si>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</si>
  <si>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</si>
  <si>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</si>
  <si>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</si>
  <si>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</si>
  <si>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</si>
  <si>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</si>
  <si>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</si>
  <si>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</si>
  <si>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</si>
  <si>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</si>
  <si>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</si>
  <si>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</si>
  <si>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</si>
  <si>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</si>
  <si>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</si>
  <si>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</si>
  <si>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</si>
  <si>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</si>
  <si>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</si>
  <si>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</si>
  <si>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</si>
  <si>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</si>
  <si>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</si>
  <si>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</si>
  <si>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</si>
  <si>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</si>
  <si>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</si>
  <si>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</si>
  <si>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</si>
  <si>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</si>
  <si>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</si>
  <si>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</si>
  <si>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</si>
  <si>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</si>
  <si>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</si>
  <si>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</si>
  <si>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</si>
  <si>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</si>
  <si>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</si>
  <si>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</si>
  <si>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</si>
  <si>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</si>
  <si>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</si>
  <si>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</si>
  <si>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</si>
  <si>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</si>
  <si>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</si>
  <si>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</si>
  <si>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</si>
  <si>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</si>
  <si>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</si>
  <si>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</si>
  <si>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</si>
  <si>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</si>
  <si>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JMTL138K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</si>
  <si>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</si>
  <si>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</si>
  <si>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</si>
  <si>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</si>
  <si>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</si>
  <si>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</si>
  <si>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</si>
  <si>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</si>
  <si>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</si>
  <si>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</si>
  <si>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</si>
  <si>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</si>
  <si>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</si>
  <si>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</si>
  <si>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</si>
  <si>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</si>
  <si>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</si>
  <si>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</si>
  <si>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</si>
  <si>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</si>
  <si>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</si>
  <si>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</si>
  <si>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</si>
  <si>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</si>
  <si>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</si>
  <si>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</si>
  <si>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</si>
  <si>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</si>
  <si>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</si>
  <si>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</si>
  <si>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</si>
  <si>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</si>
  <si>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</si>
  <si>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</si>
  <si>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</si>
  <si>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</si>
  <si>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</si>
  <si>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</si>
  <si>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</si>
  <si>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</si>
  <si>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</si>
  <si>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</si>
  <si>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</si>
  <si>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</si>
  <si>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</si>
  <si>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</si>
  <si>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</si>
  <si>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</si>
  <si>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</si>
  <si>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</si>
  <si>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</si>
  <si>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</si>
  <si>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</si>
  <si>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</si>
  <si>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</si>
  <si>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</si>
  <si>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N+P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</si>
  <si>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</si>
  <si>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</si>
  <si>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</si>
  <si>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</si>
  <si>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</si>
  <si>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</si>
  <si>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</si>
  <si>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</si>
  <si>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</si>
  <si>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</si>
  <si>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</si>
  <si>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</si>
  <si>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</si>
  <si>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</si>
  <si>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</si>
  <si>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</si>
  <si>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</si>
  <si>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</si>
  <si>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</si>
  <si>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</si>
  <si>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</si>
  <si>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</si>
  <si>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</si>
  <si>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±30</t>
  </si>
  <si>
    <t>JMPE18N20BJ</t>
  </si>
  <si>
    <t>JMPK18N20BJ</t>
  </si>
  <si>
    <t>JMPC28N20BJ</t>
  </si>
  <si>
    <t>JMPE34N20BJ</t>
  </si>
  <si>
    <t>JMPC34N20BJ</t>
  </si>
  <si>
    <t>JMPC52N20BJ</t>
  </si>
  <si>
    <t>JMPK630BJ</t>
  </si>
  <si>
    <t>JMPF630BJ</t>
  </si>
  <si>
    <t>JMPC630BJ</t>
  </si>
  <si>
    <t>JMPK840BJ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</si>
  <si>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</si>
  <si>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</si>
  <si>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</si>
  <si>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</si>
  <si>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</si>
  <si>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</si>
  <si>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</si>
  <si>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</si>
  <si>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</si>
  <si>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</si>
  <si>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</si>
  <si>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</si>
  <si>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</si>
  <si>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</si>
  <si>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</si>
  <si>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</si>
  <si>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</si>
  <si>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</si>
  <si>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</si>
  <si>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</si>
  <si>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</si>
  <si>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</si>
  <si>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</si>
  <si>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</si>
  <si>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</si>
  <si>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</si>
  <si>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</si>
  <si>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</si>
  <si>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</si>
  <si>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</si>
  <si>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</si>
  <si>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JMPI8N60CJ</t>
  </si>
  <si>
    <t>JMPS30N60BJ</t>
  </si>
  <si>
    <t>JMPE10N65BJ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</si>
  <si>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</si>
  <si>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</si>
  <si>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</si>
  <si>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</si>
  <si>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</si>
  <si>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</si>
  <si>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</si>
  <si>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</si>
  <si>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</si>
  <si>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</si>
  <si>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</si>
  <si>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</si>
  <si>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</si>
  <si>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</si>
  <si>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</si>
  <si>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</si>
  <si>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</si>
  <si>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</si>
  <si>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</si>
  <si>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</si>
  <si>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</si>
  <si>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</si>
  <si>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</si>
  <si>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</si>
  <si>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</si>
  <si>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</si>
  <si>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</si>
  <si>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</si>
  <si>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</si>
  <si>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</si>
  <si>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</si>
  <si>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</si>
  <si>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</si>
  <si>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</si>
  <si>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</si>
  <si>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</si>
  <si>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</si>
  <si>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</si>
  <si>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</si>
  <si>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</si>
  <si>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</si>
  <si>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</si>
  <si>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</si>
  <si>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</si>
  <si>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</si>
  <si>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</si>
  <si>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</si>
  <si>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</si>
  <si>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</si>
  <si>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</si>
  <si>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</si>
  <si>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</si>
  <si>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</si>
  <si>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</si>
  <si>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</si>
  <si>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</si>
  <si>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</si>
  <si>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</si>
  <si>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</si>
  <si>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</si>
  <si>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</si>
  <si>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</si>
  <si>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</si>
  <si>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</si>
  <si>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</si>
  <si>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</si>
  <si>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</si>
  <si>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JMH65R190PKFD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</si>
  <si>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</si>
  <si>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</si>
  <si>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</si>
  <si>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</si>
  <si>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</si>
  <si>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</si>
  <si>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</si>
  <si>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</si>
  <si>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</si>
  <si>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</si>
  <si>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</si>
  <si>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</si>
  <si>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</si>
  <si>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</si>
  <si>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</si>
  <si>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JMH65R290PK</t>
  </si>
  <si>
    <t>JMH65R290PF</t>
  </si>
  <si>
    <t>JMH65R360AF</t>
  </si>
  <si>
    <t>JMH65R360AK</t>
  </si>
  <si>
    <t>JMH65R360MF</t>
  </si>
  <si>
    <t>JMH65R360MK</t>
  </si>
  <si>
    <t>JMH65R360PF</t>
  </si>
  <si>
    <t>JMH65R360PK</t>
  </si>
  <si>
    <t>JMH65R380PK</t>
  </si>
  <si>
    <t>JMH65R380PF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</si>
  <si>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</si>
  <si>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</si>
  <si>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</si>
  <si>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</si>
  <si>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</si>
  <si>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</si>
  <si>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</si>
  <si>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</si>
  <si>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</si>
  <si>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</si>
  <si>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</si>
  <si>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</si>
  <si>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</si>
  <si>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</si>
  <si>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</si>
  <si>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</si>
  <si>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</si>
  <si>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</si>
  <si>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JMH65R640AF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</si>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</sst>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7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0"/>
      <name val="Arial"/>
      <charset val="134"/>
    </font>
    <font>
      <sz val="9"/>
      <color rgb="FF333333"/>
      <name val="Arial"/>
      <charset val="134"/>
    </font>
    <font>
      <sz val="10.05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32" applyNumberFormat="0" applyAlignment="0" applyProtection="0">
      <alignment vertical="center"/>
    </xf>
    <xf numFmtId="0" fontId="24" fillId="8" borderId="33" applyNumberFormat="0" applyAlignment="0" applyProtection="0">
      <alignment vertical="center"/>
    </xf>
    <xf numFmtId="0" fontId="25" fillId="8" borderId="32" applyNumberFormat="0" applyAlignment="0" applyProtection="0">
      <alignment vertical="center"/>
    </xf>
    <xf numFmtId="0" fontId="26" fillId="9" borderId="34" applyNumberFormat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3" fontId="4" fillId="0" borderId="11" xfId="0" applyNumberFormat="1" applyFont="1" applyFill="1" applyBorder="1" applyAlignment="1">
      <alignment horizontal="center" vertical="center"/>
    </xf>
    <xf numFmtId="179" fontId="4" fillId="0" borderId="11" xfId="0" applyNumberFormat="1" applyFont="1" applyFill="1" applyBorder="1" applyAlignment="1">
      <alignment horizontal="center" vertical="center"/>
    </xf>
    <xf numFmtId="1" fontId="4" fillId="0" borderId="11" xfId="0" applyNumberFormat="1" applyFont="1" applyFill="1" applyBorder="1" applyAlignment="1">
      <alignment horizontal="center" vertical="center"/>
    </xf>
    <xf numFmtId="180" fontId="4" fillId="0" borderId="1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11" xfId="50" applyFont="1" applyFill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left" vertical="center"/>
    </xf>
    <xf numFmtId="1" fontId="4" fillId="0" borderId="11" xfId="50" applyNumberFormat="1" applyFont="1" applyFill="1" applyBorder="1" applyAlignment="1">
      <alignment horizontal="center" vertical="center"/>
    </xf>
    <xf numFmtId="179" fontId="4" fillId="0" borderId="11" xfId="50" applyNumberFormat="1" applyFont="1" applyFill="1" applyBorder="1" applyAlignment="1">
      <alignment horizontal="center" vertical="center"/>
    </xf>
    <xf numFmtId="3" fontId="4" fillId="0" borderId="11" xfId="50" applyNumberFormat="1" applyFont="1" applyFill="1" applyBorder="1" applyAlignment="1">
      <alignment horizontal="center" vertical="center"/>
    </xf>
    <xf numFmtId="181" fontId="4" fillId="0" borderId="11" xfId="50" applyNumberFormat="1" applyFont="1" applyFill="1" applyBorder="1" applyAlignment="1">
      <alignment horizontal="center" vertical="center"/>
    </xf>
    <xf numFmtId="38" fontId="4" fillId="0" borderId="11" xfId="50" applyNumberFormat="1" applyFont="1" applyFill="1" applyBorder="1" applyAlignment="1">
      <alignment horizontal="center" vertical="center"/>
    </xf>
    <xf numFmtId="178" fontId="4" fillId="0" borderId="11" xfId="50" applyNumberFormat="1" applyFont="1" applyFill="1" applyBorder="1" applyAlignment="1">
      <alignment horizontal="center" vertical="center"/>
    </xf>
    <xf numFmtId="181" fontId="3" fillId="2" borderId="11" xfId="50" applyNumberFormat="1" applyFont="1" applyFill="1" applyBorder="1" applyAlignment="1">
      <alignment horizontal="center" vertical="center"/>
    </xf>
    <xf numFmtId="0" fontId="3" fillId="2" borderId="11" xfId="50" applyFont="1" applyFill="1" applyBorder="1" applyAlignment="1">
      <alignment horizontal="center" vertical="center"/>
    </xf>
    <xf numFmtId="181" fontId="3" fillId="0" borderId="11" xfId="50" applyNumberFormat="1" applyFont="1" applyFill="1" applyBorder="1" applyAlignment="1">
      <alignment horizontal="center" vertical="center"/>
    </xf>
    <xf numFmtId="0" fontId="3" fillId="0" borderId="11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176" fontId="7" fillId="3" borderId="11" xfId="0" applyNumberFormat="1" applyFont="1" applyFill="1" applyBorder="1" applyAlignment="1">
      <alignment horizontal="center" vertical="center" wrapText="1"/>
    </xf>
    <xf numFmtId="179" fontId="7" fillId="3" borderId="11" xfId="0" applyNumberFormat="1" applyFont="1" applyFill="1" applyBorder="1" applyAlignment="1">
      <alignment horizontal="center" vertical="center" wrapText="1"/>
    </xf>
    <xf numFmtId="49" fontId="7" fillId="3" borderId="11" xfId="0" applyNumberFormat="1" applyFont="1" applyFill="1" applyBorder="1" applyAlignment="1">
      <alignment horizontal="center" vertical="center" wrapText="1"/>
    </xf>
    <xf numFmtId="178" fontId="7" fillId="3" borderId="11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/>
    <xf numFmtId="4" fontId="4" fillId="0" borderId="11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/>
    </xf>
    <xf numFmtId="181" fontId="4" fillId="0" borderId="11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3" fontId="4" fillId="0" borderId="23" xfId="0" applyNumberFormat="1" applyFont="1" applyFill="1" applyBorder="1" applyAlignment="1">
      <alignment horizontal="center" vertical="center"/>
    </xf>
    <xf numFmtId="182" fontId="4" fillId="0" borderId="11" xfId="0" applyNumberFormat="1" applyFont="1" applyFill="1" applyBorder="1" applyAlignment="1">
      <alignment horizontal="center" vertical="center"/>
    </xf>
    <xf numFmtId="183" fontId="4" fillId="0" borderId="11" xfId="0" applyNumberFormat="1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11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179" fontId="4" fillId="2" borderId="11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178" fontId="4" fillId="2" borderId="11" xfId="0" applyNumberFormat="1" applyFont="1" applyFill="1" applyBorder="1" applyAlignment="1">
      <alignment horizontal="center" vertical="center"/>
    </xf>
    <xf numFmtId="181" fontId="4" fillId="2" borderId="11" xfId="0" applyNumberFormat="1" applyFont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4" fillId="0" borderId="11" xfId="0" applyFont="1" applyFill="1" applyBorder="1">
      <alignment vertical="center"/>
    </xf>
    <xf numFmtId="0" fontId="11" fillId="0" borderId="11" xfId="0" applyFont="1" applyFill="1" applyBorder="1" applyAlignment="1">
      <alignment horizontal="center" vertical="center"/>
    </xf>
    <xf numFmtId="179" fontId="12" fillId="0" borderId="1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1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7" fillId="3" borderId="27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3" fontId="7" fillId="3" borderId="27" xfId="0" applyNumberFormat="1" applyFont="1" applyFill="1" applyBorder="1" applyAlignment="1">
      <alignment horizontal="center" vertical="center" wrapText="1"/>
    </xf>
    <xf numFmtId="49" fontId="7" fillId="3" borderId="27" xfId="0" applyNumberFormat="1" applyFont="1" applyFill="1" applyBorder="1" applyAlignment="1">
      <alignment horizontal="center" vertical="center" wrapText="1"/>
    </xf>
    <xf numFmtId="178" fontId="7" fillId="3" borderId="27" xfId="0" applyNumberFormat="1" applyFont="1" applyFill="1" applyBorder="1" applyAlignment="1">
      <alignment horizontal="left" vertical="center" wrapText="1"/>
    </xf>
    <xf numFmtId="3" fontId="4" fillId="2" borderId="11" xfId="51" applyNumberFormat="1" applyFont="1" applyFill="1" applyBorder="1" applyAlignment="1">
      <alignment horizontal="center" vertical="center"/>
    </xf>
    <xf numFmtId="179" fontId="4" fillId="2" borderId="11" xfId="51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3" fontId="0" fillId="0" borderId="0" xfId="0" applyNumberFormat="1" applyFill="1" applyAlignment="1"/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4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11" xfId="0" applyFont="1" applyFill="1" applyBorder="1" applyAlignment="1">
      <alignment horizontal="left" vertical="center"/>
    </xf>
    <xf numFmtId="178" fontId="5" fillId="2" borderId="11" xfId="0" applyNumberFormat="1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 wrapText="1"/>
    </xf>
    <xf numFmtId="178" fontId="14" fillId="2" borderId="11" xfId="0" applyNumberFormat="1" applyFont="1" applyFill="1" applyBorder="1" applyAlignment="1">
      <alignment horizontal="left" vertical="center" wrapText="1"/>
    </xf>
    <xf numFmtId="0" fontId="7" fillId="5" borderId="11" xfId="0" applyFont="1" applyFill="1" applyBorder="1" applyAlignment="1">
      <alignment horizontal="center" vertical="center" wrapText="1"/>
    </xf>
    <xf numFmtId="176" fontId="7" fillId="5" borderId="11" xfId="0" applyNumberFormat="1" applyFont="1" applyFill="1" applyBorder="1" applyAlignment="1">
      <alignment horizontal="center" vertical="center" wrapText="1"/>
    </xf>
    <xf numFmtId="178" fontId="7" fillId="5" borderId="11" xfId="0" applyNumberFormat="1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8" xfId="0" applyFont="1" applyFill="1" applyBorder="1" applyAlignment="1" quotePrefix="1">
      <alignment horizontal="center" vertical="center"/>
    </xf>
    <xf numFmtId="0" fontId="4" fillId="0" borderId="20" xfId="0" applyFont="1" applyFill="1" applyBorder="1" applyAlignment="1" quotePrefix="1">
      <alignment horizontal="center" vertical="center"/>
    </xf>
    <xf numFmtId="0" fontId="4" fillId="0" borderId="11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3" fontId="4" fillId="0" borderId="11" xfId="0" applyNumberFormat="1" applyFont="1" applyFill="1" applyBorder="1" applyAlignment="1" quotePrefix="1">
      <alignment horizontal="center" vertical="center"/>
    </xf>
    <xf numFmtId="0" fontId="4" fillId="0" borderId="19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11" xfId="0" applyNumberFormat="1" applyFont="1" applyFill="1" applyBorder="1" applyAlignment="1" quotePrefix="1">
      <alignment horizontal="center" vertical="center"/>
    </xf>
    <xf numFmtId="176" fontId="4" fillId="0" borderId="11" xfId="0" applyNumberFormat="1" applyFont="1" applyFill="1" applyBorder="1" applyAlignment="1" quotePrefix="1">
      <alignment horizontal="center" vertical="center"/>
    </xf>
    <xf numFmtId="0" fontId="4" fillId="0" borderId="11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5"/>
  <sheetViews>
    <sheetView topLeftCell="H1" workbookViewId="0">
      <selection activeCell="L10" sqref="L10"/>
    </sheetView>
  </sheetViews>
  <sheetFormatPr defaultColWidth="9" defaultRowHeight="15" customHeight="1"/>
  <cols>
    <col min="1" max="1" width="12.5" style="41" customWidth="1"/>
    <col min="2" max="2" width="7.33333333333333" style="41" customWidth="1"/>
    <col min="3" max="3" width="11.0833333333333" style="41" customWidth="1"/>
    <col min="4" max="4" width="7.58333333333333" style="41" customWidth="1"/>
    <col min="5" max="5" width="12.6666666666667" style="41" customWidth="1"/>
    <col min="6" max="6" width="8.83333333333333" style="41" customWidth="1"/>
    <col min="7" max="7" width="5.5" style="41" customWidth="1"/>
    <col min="8" max="8" width="7.58333333333333" style="41" customWidth="1"/>
    <col min="9" max="9" width="5.83333333333333" style="41" customWidth="1"/>
    <col min="10" max="11" width="11.0833333333333" style="41" customWidth="1"/>
    <col min="12" max="15" width="11.5833333333333" style="41" customWidth="1"/>
    <col min="16" max="16" width="9.91666666666667" style="41" customWidth="1"/>
    <col min="17" max="17" width="9.5" style="41" customWidth="1"/>
    <col min="18" max="18" width="8.83333333333333" style="41" customWidth="1"/>
    <col min="19" max="19" width="9.66666666666667" style="41" customWidth="1"/>
    <col min="20" max="20" width="8.83333333333333" style="41" customWidth="1"/>
    <col min="21" max="21" width="8.91666666666667" style="41" customWidth="1"/>
    <col min="22" max="22" width="4.08333333333333" style="41" customWidth="1"/>
    <col min="23" max="24" width="5.33333333333333" style="41" hidden="1" customWidth="1"/>
    <col min="25" max="25" width="6.25" style="41" customWidth="1"/>
    <col min="26" max="26" width="10" style="42" hidden="1" customWidth="1"/>
    <col min="27" max="27" width="10.9166666666667" style="43" hidden="1" customWidth="1"/>
    <col min="28" max="28" width="2.08333333333333" style="41" customWidth="1"/>
    <col min="29" max="29" width="14.8333333333333" style="41" customWidth="1"/>
    <col min="30" max="30" width="14.0833333333333" style="41" customWidth="1"/>
    <col min="31" max="32" width="11.75" style="41" customWidth="1"/>
    <col min="33" max="33" width="15.5833333333333" style="41" customWidth="1"/>
    <col min="34" max="34" width="14.5833333333333" style="41" customWidth="1"/>
    <col min="35" max="35" width="10.25" style="41" customWidth="1"/>
    <col min="36" max="16384" width="9" style="41"/>
  </cols>
  <sheetData>
    <row r="1" s="1" customFormat="1" ht="30" customHeight="1" spans="1:36 16383:16384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2"/>
      <c r="Z1" s="13"/>
      <c r="AA1" s="14"/>
      <c r="AB1" s="10"/>
      <c r="AC1" s="10"/>
      <c r="AD1" s="10"/>
      <c r="AE1" s="10"/>
      <c r="AF1" s="10"/>
      <c r="AG1" s="10"/>
      <c r="AH1" s="10"/>
      <c r="AI1" s="10"/>
    </row>
    <row r="2" s="38" customFormat="1" ht="20.15" customHeight="1" spans="1:36 16383:16384">
      <c r="A2" s="44" t="s">
        <v>2018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5"/>
      <c r="AB2" s="46"/>
      <c r="AC2" s="47"/>
      <c r="AD2" s="47"/>
      <c r="AE2" s="47"/>
      <c r="AF2" s="47"/>
      <c r="AG2" s="47"/>
      <c r="AH2" s="47"/>
      <c r="AI2" s="47"/>
    </row>
    <row r="3" s="3" customFormat="1" ht="45" customHeight="1" spans="1:36 16383:16384">
      <c r="A3" s="17" t="s">
        <v>2</v>
      </c>
      <c r="B3" s="18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  <c r="O3" s="20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19" t="s">
        <v>23</v>
      </c>
      <c r="W3" s="21" t="s">
        <v>24</v>
      </c>
      <c r="X3" s="22" t="s">
        <v>25</v>
      </c>
      <c r="Y3" s="23" t="s">
        <v>26</v>
      </c>
      <c r="Z3" s="48" t="s">
        <v>27</v>
      </c>
      <c r="AA3" s="25" t="s">
        <v>28</v>
      </c>
      <c r="AB3" s="26"/>
      <c r="AC3" s="27" t="s">
        <v>29</v>
      </c>
      <c r="AD3" s="27" t="s">
        <v>30</v>
      </c>
      <c r="AE3" s="27" t="s">
        <v>31</v>
      </c>
      <c r="AF3" s="27" t="s">
        <v>32</v>
      </c>
      <c r="AG3" s="27" t="s">
        <v>33</v>
      </c>
      <c r="AH3" s="27" t="s">
        <v>34</v>
      </c>
      <c r="AI3" s="27" t="s">
        <v>35</v>
      </c>
      <c r="AJ3" s="38"/>
      <c r="XFC3" s="17"/>
      <c r="XFD3" s="18"/>
    </row>
    <row r="4" s="39" customFormat="1" customHeight="1" spans="1:36 16383:16384">
      <c r="A4" s="49" t="s">
        <v>1831</v>
      </c>
      <c r="B4" s="30" t="s">
        <v>1832</v>
      </c>
      <c r="C4" s="36" t="s">
        <v>1239</v>
      </c>
      <c r="D4" s="36" t="s">
        <v>39</v>
      </c>
      <c r="E4" s="36"/>
      <c r="F4" s="36" t="s">
        <v>55</v>
      </c>
      <c r="G4" s="50">
        <v>200</v>
      </c>
      <c r="H4" s="51">
        <v>18</v>
      </c>
      <c r="I4" s="51">
        <v>2.9</v>
      </c>
      <c r="J4" s="51">
        <v>113</v>
      </c>
      <c r="K4" s="51">
        <v>150</v>
      </c>
      <c r="L4" s="51" t="s">
        <v>42</v>
      </c>
      <c r="M4" s="51" t="s">
        <v>42</v>
      </c>
      <c r="N4" s="51" t="s">
        <v>42</v>
      </c>
      <c r="O4" s="51" t="s">
        <v>42</v>
      </c>
      <c r="P4" s="50" t="s">
        <v>1833</v>
      </c>
      <c r="Q4" s="51">
        <v>353</v>
      </c>
      <c r="R4" s="52">
        <v>1085</v>
      </c>
      <c r="S4" s="51">
        <v>92</v>
      </c>
      <c r="T4" s="51">
        <v>15</v>
      </c>
      <c r="U4" s="51">
        <v>25</v>
      </c>
      <c r="V4" s="53" t="s">
        <v>44</v>
      </c>
      <c r="W4" s="52">
        <v>50</v>
      </c>
      <c r="X4" s="52">
        <v>5000</v>
      </c>
      <c r="Y4" s="54">
        <f t="shared" ref="Y4:Y63" si="0">J4*U4</f>
        <v>2825</v>
      </c>
      <c r="Z4" s="51">
        <v>1.1</v>
      </c>
      <c r="AA4" s="55">
        <v>45449</v>
      </c>
      <c r="AB4" s="56"/>
      <c r="AC4" s="57" t="s">
        <v>42</v>
      </c>
      <c r="AD4" s="57" t="s">
        <v>42</v>
      </c>
      <c r="AE4" s="57" t="s">
        <v>42</v>
      </c>
      <c r="AF4" s="57" t="s">
        <v>42</v>
      </c>
      <c r="AG4" s="57" t="s">
        <v>42</v>
      </c>
      <c r="AH4" s="57" t="s">
        <v>42</v>
      </c>
      <c r="AI4" s="57" t="s">
        <v>42</v>
      </c>
    </row>
    <row r="5" s="40" customFormat="1" customHeight="1" spans="1:36 16383:16384">
      <c r="A5" s="49" t="s">
        <v>1834</v>
      </c>
      <c r="B5" s="30" t="s">
        <v>1832</v>
      </c>
      <c r="C5" s="36" t="s">
        <v>75</v>
      </c>
      <c r="D5" s="36" t="s">
        <v>39</v>
      </c>
      <c r="E5" s="36"/>
      <c r="F5" s="36" t="s">
        <v>55</v>
      </c>
      <c r="G5" s="50">
        <v>200</v>
      </c>
      <c r="H5" s="51">
        <v>23</v>
      </c>
      <c r="I5" s="51">
        <v>3.1</v>
      </c>
      <c r="J5" s="51">
        <v>121</v>
      </c>
      <c r="K5" s="51">
        <v>157</v>
      </c>
      <c r="L5" s="51" t="s">
        <v>42</v>
      </c>
      <c r="M5" s="51" t="s">
        <v>42</v>
      </c>
      <c r="N5" s="51" t="s">
        <v>42</v>
      </c>
      <c r="O5" s="51" t="s">
        <v>42</v>
      </c>
      <c r="P5" s="50" t="s">
        <v>1833</v>
      </c>
      <c r="Q5" s="51">
        <v>353</v>
      </c>
      <c r="R5" s="52">
        <v>1085</v>
      </c>
      <c r="S5" s="51">
        <v>92</v>
      </c>
      <c r="T5" s="51">
        <v>15</v>
      </c>
      <c r="U5" s="51">
        <v>25</v>
      </c>
      <c r="V5" s="53" t="s">
        <v>44</v>
      </c>
      <c r="W5" s="52">
        <v>800</v>
      </c>
      <c r="X5" s="52">
        <v>4000</v>
      </c>
      <c r="Y5" s="54">
        <f t="shared" si="0"/>
        <v>3025</v>
      </c>
      <c r="Z5" s="51" t="s">
        <v>138</v>
      </c>
      <c r="AA5" s="55">
        <v>45575</v>
      </c>
      <c r="AB5" s="58"/>
      <c r="AC5" s="59" t="s">
        <v>42</v>
      </c>
      <c r="AD5" s="59" t="s">
        <v>42</v>
      </c>
      <c r="AE5" s="59" t="s">
        <v>42</v>
      </c>
      <c r="AF5" s="59" t="s">
        <v>42</v>
      </c>
      <c r="AG5" s="59" t="s">
        <v>42</v>
      </c>
      <c r="AH5" s="59" t="s">
        <v>42</v>
      </c>
      <c r="AI5" s="59" t="s">
        <v>42</v>
      </c>
    </row>
    <row r="6" s="39" customFormat="1" customHeight="1" spans="1:36 16383:16384">
      <c r="A6" s="49" t="s">
        <v>1835</v>
      </c>
      <c r="B6" s="30" t="s">
        <v>1832</v>
      </c>
      <c r="C6" s="36" t="s">
        <v>46</v>
      </c>
      <c r="D6" s="36" t="s">
        <v>39</v>
      </c>
      <c r="E6" s="36"/>
      <c r="F6" s="36" t="s">
        <v>55</v>
      </c>
      <c r="G6" s="50">
        <v>200</v>
      </c>
      <c r="H6" s="51">
        <v>17</v>
      </c>
      <c r="I6" s="51">
        <v>3.1</v>
      </c>
      <c r="J6" s="51">
        <v>124</v>
      </c>
      <c r="K6" s="51">
        <v>161</v>
      </c>
      <c r="L6" s="51" t="s">
        <v>42</v>
      </c>
      <c r="M6" s="51" t="s">
        <v>42</v>
      </c>
      <c r="N6" s="51" t="s">
        <v>42</v>
      </c>
      <c r="O6" s="51" t="s">
        <v>42</v>
      </c>
      <c r="P6" s="50" t="s">
        <v>1833</v>
      </c>
      <c r="Q6" s="51">
        <v>414</v>
      </c>
      <c r="R6" s="52">
        <v>1115</v>
      </c>
      <c r="S6" s="51">
        <v>86</v>
      </c>
      <c r="T6" s="51">
        <v>12</v>
      </c>
      <c r="U6" s="51">
        <v>25</v>
      </c>
      <c r="V6" s="53" t="s">
        <v>44</v>
      </c>
      <c r="W6" s="52">
        <v>2500</v>
      </c>
      <c r="X6" s="52">
        <v>5000</v>
      </c>
      <c r="Y6" s="54">
        <f t="shared" si="0"/>
        <v>3100</v>
      </c>
      <c r="Z6" s="51">
        <v>1</v>
      </c>
      <c r="AA6" s="55">
        <v>46014</v>
      </c>
      <c r="AB6" s="56"/>
      <c r="AC6" s="37" t="s">
        <v>42</v>
      </c>
      <c r="AD6" s="37" t="s">
        <v>42</v>
      </c>
      <c r="AE6" s="37" t="s">
        <v>42</v>
      </c>
      <c r="AF6" s="37" t="s">
        <v>42</v>
      </c>
      <c r="AG6" s="37" t="s">
        <v>42</v>
      </c>
      <c r="AH6" s="37" t="s">
        <v>42</v>
      </c>
      <c r="AI6" s="37" t="s">
        <v>42</v>
      </c>
    </row>
    <row r="7" s="39" customFormat="1" customHeight="1" spans="1:36 16383:16384">
      <c r="A7" s="49" t="s">
        <v>1836</v>
      </c>
      <c r="B7" s="30" t="s">
        <v>1832</v>
      </c>
      <c r="C7" s="36" t="s">
        <v>1239</v>
      </c>
      <c r="D7" s="36" t="s">
        <v>39</v>
      </c>
      <c r="E7" s="36"/>
      <c r="F7" s="36" t="s">
        <v>55</v>
      </c>
      <c r="G7" s="50">
        <v>200</v>
      </c>
      <c r="H7" s="51">
        <v>28</v>
      </c>
      <c r="I7" s="51">
        <v>3.1</v>
      </c>
      <c r="J7" s="51">
        <v>82</v>
      </c>
      <c r="K7" s="51">
        <v>106</v>
      </c>
      <c r="L7" s="51" t="s">
        <v>42</v>
      </c>
      <c r="M7" s="51" t="s">
        <v>42</v>
      </c>
      <c r="N7" s="51" t="s">
        <v>42</v>
      </c>
      <c r="O7" s="51" t="s">
        <v>42</v>
      </c>
      <c r="P7" s="50" t="s">
        <v>1833</v>
      </c>
      <c r="Q7" s="51">
        <v>551</v>
      </c>
      <c r="R7" s="52">
        <v>1569</v>
      </c>
      <c r="S7" s="51">
        <v>126</v>
      </c>
      <c r="T7" s="51">
        <v>21</v>
      </c>
      <c r="U7" s="51">
        <v>35</v>
      </c>
      <c r="V7" s="53" t="s">
        <v>44</v>
      </c>
      <c r="W7" s="52">
        <v>50</v>
      </c>
      <c r="X7" s="52">
        <v>5000</v>
      </c>
      <c r="Y7" s="54">
        <f t="shared" si="0"/>
        <v>2870</v>
      </c>
      <c r="Z7" s="51">
        <v>1.1</v>
      </c>
      <c r="AA7" s="55">
        <v>45449</v>
      </c>
      <c r="AB7" s="56"/>
      <c r="AC7" s="57" t="s">
        <v>42</v>
      </c>
      <c r="AD7" s="57" t="s">
        <v>42</v>
      </c>
      <c r="AE7" s="57" t="s">
        <v>42</v>
      </c>
      <c r="AF7" s="57" t="s">
        <v>42</v>
      </c>
      <c r="AG7" s="57" t="s">
        <v>42</v>
      </c>
      <c r="AH7" s="57" t="s">
        <v>42</v>
      </c>
      <c r="AI7" s="57" t="s">
        <v>42</v>
      </c>
    </row>
    <row r="8" s="40" customFormat="1" customHeight="1" spans="1:36 16383:16384">
      <c r="A8" s="49" t="s">
        <v>1837</v>
      </c>
      <c r="B8" s="30" t="s">
        <v>1832</v>
      </c>
      <c r="C8" s="36" t="s">
        <v>75</v>
      </c>
      <c r="D8" s="36" t="s">
        <v>39</v>
      </c>
      <c r="E8" s="36"/>
      <c r="F8" s="36" t="s">
        <v>55</v>
      </c>
      <c r="G8" s="50">
        <v>200</v>
      </c>
      <c r="H8" s="51">
        <v>35</v>
      </c>
      <c r="I8" s="51">
        <v>3.1</v>
      </c>
      <c r="J8" s="51">
        <v>66</v>
      </c>
      <c r="K8" s="51">
        <v>86</v>
      </c>
      <c r="L8" s="51" t="s">
        <v>42</v>
      </c>
      <c r="M8" s="51" t="s">
        <v>42</v>
      </c>
      <c r="N8" s="51" t="s">
        <v>42</v>
      </c>
      <c r="O8" s="51" t="s">
        <v>42</v>
      </c>
      <c r="P8" s="50" t="s">
        <v>1833</v>
      </c>
      <c r="Q8" s="51">
        <v>794</v>
      </c>
      <c r="R8" s="52">
        <v>1977</v>
      </c>
      <c r="S8" s="51">
        <v>159</v>
      </c>
      <c r="T8" s="51">
        <v>26</v>
      </c>
      <c r="U8" s="51">
        <v>47</v>
      </c>
      <c r="V8" s="53" t="s">
        <v>44</v>
      </c>
      <c r="W8" s="52">
        <v>800</v>
      </c>
      <c r="X8" s="52">
        <v>4000</v>
      </c>
      <c r="Y8" s="54">
        <f t="shared" si="0"/>
        <v>3102</v>
      </c>
      <c r="Z8" s="51" t="s">
        <v>138</v>
      </c>
      <c r="AA8" s="55">
        <v>45575</v>
      </c>
      <c r="AB8" s="58"/>
      <c r="AC8" s="59" t="s">
        <v>42</v>
      </c>
      <c r="AD8" s="59" t="s">
        <v>42</v>
      </c>
      <c r="AE8" s="59" t="s">
        <v>42</v>
      </c>
      <c r="AF8" s="59" t="s">
        <v>42</v>
      </c>
      <c r="AG8" s="59" t="s">
        <v>42</v>
      </c>
      <c r="AH8" s="59" t="s">
        <v>42</v>
      </c>
      <c r="AI8" s="59" t="s">
        <v>42</v>
      </c>
    </row>
    <row r="9" s="39" customFormat="1" customHeight="1" spans="1:36 16383:16384">
      <c r="A9" s="49" t="s">
        <v>1838</v>
      </c>
      <c r="B9" s="30" t="s">
        <v>1832</v>
      </c>
      <c r="C9" s="36" t="s">
        <v>1239</v>
      </c>
      <c r="D9" s="36" t="s">
        <v>39</v>
      </c>
      <c r="E9" s="36"/>
      <c r="F9" s="36" t="s">
        <v>55</v>
      </c>
      <c r="G9" s="50">
        <v>200</v>
      </c>
      <c r="H9" s="51">
        <v>34</v>
      </c>
      <c r="I9" s="51">
        <v>3</v>
      </c>
      <c r="J9" s="51">
        <v>65</v>
      </c>
      <c r="K9" s="51">
        <v>85</v>
      </c>
      <c r="L9" s="51" t="s">
        <v>42</v>
      </c>
      <c r="M9" s="51" t="s">
        <v>42</v>
      </c>
      <c r="N9" s="51" t="s">
        <v>42</v>
      </c>
      <c r="O9" s="51" t="s">
        <v>42</v>
      </c>
      <c r="P9" s="50" t="s">
        <v>1833</v>
      </c>
      <c r="Q9" s="51">
        <v>794</v>
      </c>
      <c r="R9" s="52">
        <v>1977</v>
      </c>
      <c r="S9" s="51">
        <v>159</v>
      </c>
      <c r="T9" s="51">
        <v>26</v>
      </c>
      <c r="U9" s="51">
        <v>47</v>
      </c>
      <c r="V9" s="53" t="s">
        <v>44</v>
      </c>
      <c r="W9" s="52">
        <v>50</v>
      </c>
      <c r="X9" s="52">
        <v>5000</v>
      </c>
      <c r="Y9" s="54">
        <f t="shared" si="0"/>
        <v>3055</v>
      </c>
      <c r="Z9" s="51">
        <v>1.2</v>
      </c>
      <c r="AA9" s="55">
        <v>45870</v>
      </c>
      <c r="AB9" s="56"/>
      <c r="AC9" s="57" t="s">
        <v>42</v>
      </c>
      <c r="AD9" s="57" t="s">
        <v>42</v>
      </c>
      <c r="AE9" s="57" t="s">
        <v>42</v>
      </c>
      <c r="AF9" s="57" t="s">
        <v>42</v>
      </c>
      <c r="AG9" s="57" t="s">
        <v>42</v>
      </c>
      <c r="AH9" s="57" t="s">
        <v>42</v>
      </c>
      <c r="AI9" s="57" t="s">
        <v>42</v>
      </c>
    </row>
    <row r="10" s="39" customFormat="1" customHeight="1" spans="1:36 16383:16384">
      <c r="A10" s="49" t="s">
        <v>1839</v>
      </c>
      <c r="B10" s="30" t="s">
        <v>1832</v>
      </c>
      <c r="C10" s="36" t="s">
        <v>1239</v>
      </c>
      <c r="D10" s="36" t="s">
        <v>39</v>
      </c>
      <c r="E10" s="36"/>
      <c r="F10" s="36" t="s">
        <v>55</v>
      </c>
      <c r="G10" s="50">
        <v>200</v>
      </c>
      <c r="H10" s="51">
        <v>52</v>
      </c>
      <c r="I10" s="51">
        <v>2.8</v>
      </c>
      <c r="J10" s="51">
        <v>49</v>
      </c>
      <c r="K10" s="51">
        <v>64</v>
      </c>
      <c r="L10" s="51" t="s">
        <v>42</v>
      </c>
      <c r="M10" s="51" t="s">
        <v>42</v>
      </c>
      <c r="N10" s="51" t="s">
        <v>42</v>
      </c>
      <c r="O10" s="51" t="s">
        <v>42</v>
      </c>
      <c r="P10" s="50" t="s">
        <v>1833</v>
      </c>
      <c r="Q10" s="51">
        <v>1080</v>
      </c>
      <c r="R10" s="52">
        <v>2691</v>
      </c>
      <c r="S10" s="51">
        <v>207</v>
      </c>
      <c r="T10" s="51">
        <v>33</v>
      </c>
      <c r="U10" s="51">
        <v>61</v>
      </c>
      <c r="V10" s="53" t="s">
        <v>44</v>
      </c>
      <c r="W10" s="52">
        <v>50</v>
      </c>
      <c r="X10" s="52">
        <v>5000</v>
      </c>
      <c r="Y10" s="54">
        <f t="shared" si="0"/>
        <v>2989</v>
      </c>
      <c r="Z10" s="51">
        <v>1.1</v>
      </c>
      <c r="AA10" s="55">
        <v>45449</v>
      </c>
      <c r="AB10" s="56"/>
      <c r="AC10" s="57" t="s">
        <v>42</v>
      </c>
      <c r="AD10" s="57" t="s">
        <v>42</v>
      </c>
      <c r="AE10" s="57" t="s">
        <v>42</v>
      </c>
      <c r="AF10" s="57" t="s">
        <v>42</v>
      </c>
      <c r="AG10" s="57" t="s">
        <v>42</v>
      </c>
      <c r="AH10" s="57" t="s">
        <v>42</v>
      </c>
      <c r="AI10" s="57" t="s">
        <v>42</v>
      </c>
    </row>
    <row r="11" s="39" customFormat="1" customHeight="1" spans="1:36 16383:16384">
      <c r="A11" s="49" t="s">
        <v>1840</v>
      </c>
      <c r="B11" s="30" t="s">
        <v>1832</v>
      </c>
      <c r="C11" s="36" t="s">
        <v>46</v>
      </c>
      <c r="D11" s="36" t="s">
        <v>39</v>
      </c>
      <c r="E11" s="36"/>
      <c r="F11" s="36" t="s">
        <v>55</v>
      </c>
      <c r="G11" s="50">
        <v>200</v>
      </c>
      <c r="H11" s="51">
        <v>8.1</v>
      </c>
      <c r="I11" s="51">
        <v>3</v>
      </c>
      <c r="J11" s="51">
        <v>231</v>
      </c>
      <c r="K11" s="51">
        <v>300</v>
      </c>
      <c r="L11" s="51" t="s">
        <v>42</v>
      </c>
      <c r="M11" s="51" t="s">
        <v>42</v>
      </c>
      <c r="N11" s="51" t="s">
        <v>42</v>
      </c>
      <c r="O11" s="51" t="s">
        <v>42</v>
      </c>
      <c r="P11" s="50" t="s">
        <v>1833</v>
      </c>
      <c r="Q11" s="51">
        <v>157</v>
      </c>
      <c r="R11" s="52">
        <v>575</v>
      </c>
      <c r="S11" s="51">
        <v>54</v>
      </c>
      <c r="T11" s="51">
        <v>10.9</v>
      </c>
      <c r="U11" s="51">
        <v>13.9</v>
      </c>
      <c r="V11" s="53" t="s">
        <v>44</v>
      </c>
      <c r="W11" s="52">
        <v>2500</v>
      </c>
      <c r="X11" s="52">
        <v>5000</v>
      </c>
      <c r="Y11" s="54">
        <f t="shared" si="0"/>
        <v>3210.9</v>
      </c>
      <c r="Z11" s="51">
        <v>1.1</v>
      </c>
      <c r="AA11" s="55">
        <v>45449</v>
      </c>
      <c r="AB11" s="56"/>
      <c r="AC11" s="57" t="s">
        <v>42</v>
      </c>
      <c r="AD11" s="57" t="s">
        <v>42</v>
      </c>
      <c r="AE11" s="57" t="s">
        <v>42</v>
      </c>
      <c r="AF11" s="57" t="s">
        <v>42</v>
      </c>
      <c r="AG11" s="57" t="s">
        <v>42</v>
      </c>
      <c r="AH11" s="57" t="s">
        <v>42</v>
      </c>
      <c r="AI11" s="57" t="s">
        <v>42</v>
      </c>
    </row>
    <row r="12" s="39" customFormat="1" customHeight="1" spans="1:36 16383:16384">
      <c r="A12" s="49" t="s">
        <v>1841</v>
      </c>
      <c r="B12" s="30" t="s">
        <v>1832</v>
      </c>
      <c r="C12" s="36" t="s">
        <v>624</v>
      </c>
      <c r="D12" s="36" t="s">
        <v>39</v>
      </c>
      <c r="E12" s="36"/>
      <c r="F12" s="36" t="s">
        <v>55</v>
      </c>
      <c r="G12" s="50">
        <v>200</v>
      </c>
      <c r="H12" s="51">
        <v>8.3</v>
      </c>
      <c r="I12" s="51">
        <v>3</v>
      </c>
      <c r="J12" s="51">
        <v>216</v>
      </c>
      <c r="K12" s="51">
        <v>280</v>
      </c>
      <c r="L12" s="51" t="s">
        <v>42</v>
      </c>
      <c r="M12" s="51" t="s">
        <v>42</v>
      </c>
      <c r="N12" s="51" t="s">
        <v>42</v>
      </c>
      <c r="O12" s="51" t="s">
        <v>42</v>
      </c>
      <c r="P12" s="50" t="s">
        <v>1833</v>
      </c>
      <c r="Q12" s="51">
        <v>157</v>
      </c>
      <c r="R12" s="52">
        <v>575</v>
      </c>
      <c r="S12" s="51">
        <v>54</v>
      </c>
      <c r="T12" s="51">
        <v>10.9</v>
      </c>
      <c r="U12" s="51">
        <v>14</v>
      </c>
      <c r="V12" s="53" t="s">
        <v>44</v>
      </c>
      <c r="W12" s="52">
        <v>50</v>
      </c>
      <c r="X12" s="52">
        <v>5000</v>
      </c>
      <c r="Y12" s="54">
        <f t="shared" si="0"/>
        <v>3024</v>
      </c>
      <c r="Z12" s="51">
        <v>1.1</v>
      </c>
      <c r="AA12" s="55">
        <v>45449</v>
      </c>
      <c r="AB12" s="56"/>
      <c r="AC12" s="57" t="s">
        <v>42</v>
      </c>
      <c r="AD12" s="57" t="s">
        <v>42</v>
      </c>
      <c r="AE12" s="57" t="s">
        <v>42</v>
      </c>
      <c r="AF12" s="57" t="s">
        <v>42</v>
      </c>
      <c r="AG12" s="57" t="s">
        <v>42</v>
      </c>
      <c r="AH12" s="57" t="s">
        <v>42</v>
      </c>
      <c r="AI12" s="57" t="s">
        <v>42</v>
      </c>
    </row>
    <row r="13" s="39" customFormat="1" customHeight="1" spans="1:36 16383:16384">
      <c r="A13" s="49" t="s">
        <v>1842</v>
      </c>
      <c r="B13" s="30" t="s">
        <v>1832</v>
      </c>
      <c r="C13" s="36" t="s">
        <v>1239</v>
      </c>
      <c r="D13" s="36" t="s">
        <v>39</v>
      </c>
      <c r="E13" s="36"/>
      <c r="F13" s="36" t="s">
        <v>55</v>
      </c>
      <c r="G13" s="50">
        <v>200</v>
      </c>
      <c r="H13" s="51">
        <v>9</v>
      </c>
      <c r="I13" s="51">
        <v>3.2</v>
      </c>
      <c r="J13" s="51">
        <v>228</v>
      </c>
      <c r="K13" s="51">
        <v>296</v>
      </c>
      <c r="L13" s="51" t="s">
        <v>42</v>
      </c>
      <c r="M13" s="51" t="s">
        <v>42</v>
      </c>
      <c r="N13" s="51" t="s">
        <v>42</v>
      </c>
      <c r="O13" s="51" t="s">
        <v>42</v>
      </c>
      <c r="P13" s="50" t="s">
        <v>1833</v>
      </c>
      <c r="Q13" s="51">
        <v>157</v>
      </c>
      <c r="R13" s="52">
        <v>575</v>
      </c>
      <c r="S13" s="51">
        <v>54</v>
      </c>
      <c r="T13" s="51">
        <v>10.9</v>
      </c>
      <c r="U13" s="51">
        <v>13.9</v>
      </c>
      <c r="V13" s="53" t="s">
        <v>44</v>
      </c>
      <c r="W13" s="52">
        <v>50</v>
      </c>
      <c r="X13" s="52">
        <v>5000</v>
      </c>
      <c r="Y13" s="54">
        <f t="shared" si="0"/>
        <v>3169.2</v>
      </c>
      <c r="Z13" s="51">
        <v>1.1</v>
      </c>
      <c r="AA13" s="55">
        <v>45449</v>
      </c>
      <c r="AB13" s="56"/>
      <c r="AC13" s="57" t="s">
        <v>42</v>
      </c>
      <c r="AD13" s="57" t="s">
        <v>42</v>
      </c>
      <c r="AE13" s="57" t="s">
        <v>42</v>
      </c>
      <c r="AF13" s="57" t="s">
        <v>42</v>
      </c>
      <c r="AG13" s="57" t="s">
        <v>42</v>
      </c>
      <c r="AH13" s="57" t="s">
        <v>42</v>
      </c>
      <c r="AI13" s="57" t="s">
        <v>42</v>
      </c>
    </row>
    <row r="14" s="39" customFormat="1" customHeight="1" spans="1:36 16383:16384">
      <c r="A14" s="49" t="s">
        <v>1843</v>
      </c>
      <c r="B14" s="30" t="s">
        <v>1832</v>
      </c>
      <c r="C14" s="36" t="s">
        <v>46</v>
      </c>
      <c r="D14" s="36" t="s">
        <v>39</v>
      </c>
      <c r="E14" s="36"/>
      <c r="F14" s="36" t="s">
        <v>55</v>
      </c>
      <c r="G14" s="50">
        <v>500</v>
      </c>
      <c r="H14" s="51">
        <v>8</v>
      </c>
      <c r="I14" s="51">
        <v>3.1</v>
      </c>
      <c r="J14" s="51">
        <v>721</v>
      </c>
      <c r="K14" s="51">
        <v>902</v>
      </c>
      <c r="L14" s="51" t="s">
        <v>42</v>
      </c>
      <c r="M14" s="51" t="s">
        <v>42</v>
      </c>
      <c r="N14" s="51" t="s">
        <v>42</v>
      </c>
      <c r="O14" s="51" t="s">
        <v>42</v>
      </c>
      <c r="P14" s="50" t="s">
        <v>1833</v>
      </c>
      <c r="Q14" s="51">
        <v>245</v>
      </c>
      <c r="R14" s="52">
        <v>1133</v>
      </c>
      <c r="S14" s="51">
        <v>40</v>
      </c>
      <c r="T14" s="51">
        <v>8.6</v>
      </c>
      <c r="U14" s="51">
        <v>24</v>
      </c>
      <c r="V14" s="53" t="s">
        <v>44</v>
      </c>
      <c r="W14" s="52">
        <v>2500</v>
      </c>
      <c r="X14" s="52">
        <v>5000</v>
      </c>
      <c r="Y14" s="54">
        <f t="shared" si="0"/>
        <v>17304</v>
      </c>
      <c r="Z14" s="51">
        <v>1</v>
      </c>
      <c r="AA14" s="55">
        <v>46014</v>
      </c>
      <c r="AB14" s="56"/>
      <c r="AC14" s="37" t="s">
        <v>42</v>
      </c>
      <c r="AD14" s="37" t="s">
        <v>42</v>
      </c>
      <c r="AE14" s="37" t="s">
        <v>42</v>
      </c>
      <c r="AF14" s="37" t="s">
        <v>42</v>
      </c>
      <c r="AG14" s="37" t="s">
        <v>42</v>
      </c>
      <c r="AH14" s="37" t="s">
        <v>42</v>
      </c>
      <c r="AI14" s="37" t="s">
        <v>42</v>
      </c>
    </row>
    <row r="15" s="39" customFormat="1" customHeight="1" spans="1:36 16383:16384">
      <c r="A15" s="49" t="s">
        <v>1844</v>
      </c>
      <c r="B15" s="30" t="s">
        <v>1832</v>
      </c>
      <c r="C15" s="36" t="s">
        <v>624</v>
      </c>
      <c r="D15" s="36" t="s">
        <v>39</v>
      </c>
      <c r="E15" s="36"/>
      <c r="F15" s="36" t="s">
        <v>55</v>
      </c>
      <c r="G15" s="50">
        <v>500</v>
      </c>
      <c r="H15" s="51">
        <v>9</v>
      </c>
      <c r="I15" s="51">
        <v>3</v>
      </c>
      <c r="J15" s="51">
        <v>750</v>
      </c>
      <c r="K15" s="51">
        <v>970</v>
      </c>
      <c r="L15" s="51" t="s">
        <v>42</v>
      </c>
      <c r="M15" s="51" t="s">
        <v>42</v>
      </c>
      <c r="N15" s="51" t="s">
        <v>42</v>
      </c>
      <c r="O15" s="51" t="s">
        <v>42</v>
      </c>
      <c r="P15" s="50" t="s">
        <v>1833</v>
      </c>
      <c r="Q15" s="51">
        <v>245</v>
      </c>
      <c r="R15" s="52">
        <v>1166</v>
      </c>
      <c r="S15" s="51">
        <v>113</v>
      </c>
      <c r="T15" s="51">
        <v>14</v>
      </c>
      <c r="U15" s="51">
        <v>24</v>
      </c>
      <c r="V15" s="53" t="s">
        <v>44</v>
      </c>
      <c r="W15" s="52">
        <v>1000</v>
      </c>
      <c r="X15" s="52">
        <v>5000</v>
      </c>
      <c r="Y15" s="54">
        <f t="shared" si="0"/>
        <v>18000</v>
      </c>
      <c r="Z15" s="51">
        <v>1</v>
      </c>
      <c r="AA15" s="55" t="s">
        <v>1845</v>
      </c>
      <c r="AB15" s="56"/>
      <c r="AC15" s="57" t="s">
        <v>42</v>
      </c>
      <c r="AD15" s="57" t="s">
        <v>42</v>
      </c>
      <c r="AE15" s="57" t="s">
        <v>42</v>
      </c>
      <c r="AF15" s="57" t="s">
        <v>42</v>
      </c>
      <c r="AG15" s="57" t="s">
        <v>42</v>
      </c>
      <c r="AH15" s="57" t="s">
        <v>42</v>
      </c>
      <c r="AI15" s="57" t="s">
        <v>42</v>
      </c>
    </row>
    <row r="16" s="39" customFormat="1" customHeight="1" spans="1:36 16383:16384">
      <c r="A16" s="49" t="s">
        <v>1846</v>
      </c>
      <c r="B16" s="30" t="s">
        <v>1832</v>
      </c>
      <c r="C16" s="36" t="s">
        <v>1239</v>
      </c>
      <c r="D16" s="36" t="s">
        <v>39</v>
      </c>
      <c r="E16" s="36"/>
      <c r="F16" s="36" t="s">
        <v>55</v>
      </c>
      <c r="G16" s="50">
        <v>500</v>
      </c>
      <c r="H16" s="51">
        <v>9</v>
      </c>
      <c r="I16" s="51">
        <v>3</v>
      </c>
      <c r="J16" s="51">
        <v>730</v>
      </c>
      <c r="K16" s="51">
        <v>950</v>
      </c>
      <c r="L16" s="51" t="s">
        <v>42</v>
      </c>
      <c r="M16" s="51" t="s">
        <v>42</v>
      </c>
      <c r="N16" s="51" t="s">
        <v>42</v>
      </c>
      <c r="O16" s="51" t="s">
        <v>42</v>
      </c>
      <c r="P16" s="50" t="s">
        <v>1833</v>
      </c>
      <c r="Q16" s="51">
        <v>245</v>
      </c>
      <c r="R16" s="52">
        <v>1166</v>
      </c>
      <c r="S16" s="51">
        <v>113</v>
      </c>
      <c r="T16" s="51">
        <v>14</v>
      </c>
      <c r="U16" s="51">
        <v>24</v>
      </c>
      <c r="V16" s="53" t="s">
        <v>44</v>
      </c>
      <c r="W16" s="52">
        <v>1000</v>
      </c>
      <c r="X16" s="52">
        <v>5000</v>
      </c>
      <c r="Y16" s="54">
        <f t="shared" si="0"/>
        <v>17520</v>
      </c>
      <c r="Z16" s="51">
        <v>1.1</v>
      </c>
      <c r="AA16" s="55">
        <v>45439</v>
      </c>
      <c r="AB16" s="56"/>
      <c r="AC16" s="57" t="s">
        <v>42</v>
      </c>
      <c r="AD16" s="57" t="s">
        <v>42</v>
      </c>
      <c r="AE16" s="57" t="s">
        <v>42</v>
      </c>
      <c r="AF16" s="57" t="s">
        <v>42</v>
      </c>
      <c r="AG16" s="57" t="s">
        <v>42</v>
      </c>
      <c r="AH16" s="57" t="s">
        <v>42</v>
      </c>
      <c r="AI16" s="57" t="s">
        <v>42</v>
      </c>
    </row>
    <row r="17" s="39" customFormat="1" customHeight="1" spans="1:35">
      <c r="A17" s="49" t="s">
        <v>1847</v>
      </c>
      <c r="B17" s="30" t="s">
        <v>1832</v>
      </c>
      <c r="C17" s="36" t="s">
        <v>46</v>
      </c>
      <c r="D17" s="36" t="s">
        <v>39</v>
      </c>
      <c r="E17" s="36"/>
      <c r="F17" s="36" t="s">
        <v>55</v>
      </c>
      <c r="G17" s="50">
        <v>500</v>
      </c>
      <c r="H17" s="51">
        <v>2.2</v>
      </c>
      <c r="I17" s="51">
        <v>3.1</v>
      </c>
      <c r="J17" s="51">
        <v>2601</v>
      </c>
      <c r="K17" s="51">
        <v>3381</v>
      </c>
      <c r="L17" s="51" t="s">
        <v>42</v>
      </c>
      <c r="M17" s="51" t="s">
        <v>42</v>
      </c>
      <c r="N17" s="51" t="s">
        <v>42</v>
      </c>
      <c r="O17" s="51" t="s">
        <v>42</v>
      </c>
      <c r="P17" s="50" t="s">
        <v>1833</v>
      </c>
      <c r="Q17" s="51">
        <v>54</v>
      </c>
      <c r="R17" s="52">
        <v>256</v>
      </c>
      <c r="S17" s="51">
        <v>17</v>
      </c>
      <c r="T17" s="51">
        <v>5.4</v>
      </c>
      <c r="U17" s="51">
        <v>5.6</v>
      </c>
      <c r="V17" s="53" t="s">
        <v>44</v>
      </c>
      <c r="W17" s="52">
        <v>2500</v>
      </c>
      <c r="X17" s="52">
        <v>5000</v>
      </c>
      <c r="Y17" s="54">
        <f t="shared" si="0"/>
        <v>14565.6</v>
      </c>
      <c r="Z17" s="51">
        <v>1</v>
      </c>
      <c r="AA17" s="55">
        <v>45890</v>
      </c>
      <c r="AB17" s="56"/>
      <c r="AC17" s="57" t="s">
        <v>42</v>
      </c>
      <c r="AD17" s="57" t="s">
        <v>42</v>
      </c>
      <c r="AE17" s="57" t="s">
        <v>42</v>
      </c>
      <c r="AF17" s="57" t="s">
        <v>42</v>
      </c>
      <c r="AG17" s="57" t="s">
        <v>42</v>
      </c>
      <c r="AH17" s="57" t="s">
        <v>42</v>
      </c>
      <c r="AI17" s="57" t="s">
        <v>42</v>
      </c>
    </row>
    <row r="18" s="39" customFormat="1" customHeight="1" spans="1:35">
      <c r="A18" s="49" t="s">
        <v>1848</v>
      </c>
      <c r="B18" s="30" t="s">
        <v>1832</v>
      </c>
      <c r="C18" s="36" t="s">
        <v>1239</v>
      </c>
      <c r="D18" s="36" t="s">
        <v>39</v>
      </c>
      <c r="E18" s="36"/>
      <c r="F18" s="36" t="s">
        <v>55</v>
      </c>
      <c r="G18" s="50">
        <v>500</v>
      </c>
      <c r="H18" s="51">
        <v>25</v>
      </c>
      <c r="I18" s="51">
        <v>3</v>
      </c>
      <c r="J18" s="51">
        <v>230</v>
      </c>
      <c r="K18" s="51">
        <v>300</v>
      </c>
      <c r="L18" s="51" t="s">
        <v>42</v>
      </c>
      <c r="M18" s="51" t="s">
        <v>42</v>
      </c>
      <c r="N18" s="51" t="s">
        <v>42</v>
      </c>
      <c r="O18" s="51" t="s">
        <v>42</v>
      </c>
      <c r="P18" s="50" t="s">
        <v>1833</v>
      </c>
      <c r="Q18" s="51">
        <v>866</v>
      </c>
      <c r="R18" s="52">
        <v>3415</v>
      </c>
      <c r="S18" s="51">
        <v>305</v>
      </c>
      <c r="T18" s="51">
        <v>32</v>
      </c>
      <c r="U18" s="51">
        <v>69</v>
      </c>
      <c r="V18" s="53" t="s">
        <v>44</v>
      </c>
      <c r="W18" s="52">
        <v>50</v>
      </c>
      <c r="X18" s="52">
        <v>1000</v>
      </c>
      <c r="Y18" s="54">
        <f t="shared" si="0"/>
        <v>15870</v>
      </c>
      <c r="Z18" s="51">
        <v>1</v>
      </c>
      <c r="AA18" s="55" t="s">
        <v>1845</v>
      </c>
      <c r="AB18" s="56"/>
      <c r="AC18" s="57" t="s">
        <v>42</v>
      </c>
      <c r="AD18" s="57" t="s">
        <v>42</v>
      </c>
      <c r="AE18" s="57" t="s">
        <v>42</v>
      </c>
      <c r="AF18" s="57" t="s">
        <v>42</v>
      </c>
      <c r="AG18" s="57" t="s">
        <v>42</v>
      </c>
      <c r="AH18" s="57" t="s">
        <v>42</v>
      </c>
      <c r="AI18" s="57" t="s">
        <v>42</v>
      </c>
    </row>
    <row r="19" s="39" customFormat="1" customHeight="1" spans="1:35">
      <c r="A19" s="49" t="s">
        <v>1849</v>
      </c>
      <c r="B19" s="30" t="s">
        <v>1832</v>
      </c>
      <c r="C19" s="36" t="s">
        <v>624</v>
      </c>
      <c r="D19" s="36" t="s">
        <v>39</v>
      </c>
      <c r="E19" s="36"/>
      <c r="F19" s="36" t="s">
        <v>55</v>
      </c>
      <c r="G19" s="50">
        <v>500</v>
      </c>
      <c r="H19" s="51">
        <v>13</v>
      </c>
      <c r="I19" s="51">
        <v>3</v>
      </c>
      <c r="J19" s="51">
        <v>480</v>
      </c>
      <c r="K19" s="51">
        <v>620</v>
      </c>
      <c r="L19" s="51" t="s">
        <v>42</v>
      </c>
      <c r="M19" s="51" t="s">
        <v>42</v>
      </c>
      <c r="N19" s="51" t="s">
        <v>42</v>
      </c>
      <c r="O19" s="51" t="s">
        <v>42</v>
      </c>
      <c r="P19" s="50" t="s">
        <v>1833</v>
      </c>
      <c r="Q19" s="51">
        <v>414</v>
      </c>
      <c r="R19" s="52">
        <v>1645</v>
      </c>
      <c r="S19" s="51">
        <v>157</v>
      </c>
      <c r="T19" s="51">
        <v>18</v>
      </c>
      <c r="U19" s="51">
        <v>33</v>
      </c>
      <c r="V19" s="53" t="s">
        <v>44</v>
      </c>
      <c r="W19" s="52">
        <v>1000</v>
      </c>
      <c r="X19" s="52">
        <v>5000</v>
      </c>
      <c r="Y19" s="54">
        <f t="shared" si="0"/>
        <v>15840</v>
      </c>
      <c r="Z19" s="51">
        <v>1</v>
      </c>
      <c r="AA19" s="55" t="s">
        <v>1845</v>
      </c>
      <c r="AB19" s="56"/>
      <c r="AC19" s="57" t="s">
        <v>42</v>
      </c>
      <c r="AD19" s="57" t="s">
        <v>42</v>
      </c>
      <c r="AE19" s="57" t="s">
        <v>42</v>
      </c>
      <c r="AF19" s="57" t="s">
        <v>42</v>
      </c>
      <c r="AG19" s="57" t="s">
        <v>42</v>
      </c>
      <c r="AH19" s="57" t="s">
        <v>42</v>
      </c>
      <c r="AI19" s="57" t="s">
        <v>42</v>
      </c>
    </row>
    <row r="20" s="39" customFormat="1" customHeight="1" spans="1:35">
      <c r="A20" s="49" t="s">
        <v>1850</v>
      </c>
      <c r="B20" s="30" t="s">
        <v>1832</v>
      </c>
      <c r="C20" s="36" t="s">
        <v>1239</v>
      </c>
      <c r="D20" s="36" t="s">
        <v>39</v>
      </c>
      <c r="E20" s="36"/>
      <c r="F20" s="36" t="s">
        <v>55</v>
      </c>
      <c r="G20" s="50">
        <v>500</v>
      </c>
      <c r="H20" s="51">
        <v>18</v>
      </c>
      <c r="I20" s="51">
        <v>3</v>
      </c>
      <c r="J20" s="51">
        <v>280</v>
      </c>
      <c r="K20" s="51">
        <v>360</v>
      </c>
      <c r="L20" s="51" t="s">
        <v>42</v>
      </c>
      <c r="M20" s="51" t="s">
        <v>42</v>
      </c>
      <c r="N20" s="51" t="s">
        <v>42</v>
      </c>
      <c r="O20" s="51" t="s">
        <v>42</v>
      </c>
      <c r="P20" s="50" t="s">
        <v>1833</v>
      </c>
      <c r="Q20" s="51">
        <v>708</v>
      </c>
      <c r="R20" s="52">
        <v>2839</v>
      </c>
      <c r="S20" s="51">
        <v>258</v>
      </c>
      <c r="T20" s="51">
        <v>28</v>
      </c>
      <c r="U20" s="51">
        <v>58</v>
      </c>
      <c r="V20" s="53" t="s">
        <v>44</v>
      </c>
      <c r="W20" s="52">
        <v>50</v>
      </c>
      <c r="X20" s="52">
        <v>1000</v>
      </c>
      <c r="Y20" s="54">
        <f t="shared" si="0"/>
        <v>16240</v>
      </c>
      <c r="Z20" s="51">
        <v>1</v>
      </c>
      <c r="AA20" s="55" t="s">
        <v>1845</v>
      </c>
      <c r="AB20" s="56"/>
      <c r="AC20" s="57" t="s">
        <v>42</v>
      </c>
      <c r="AD20" s="57" t="s">
        <v>42</v>
      </c>
      <c r="AE20" s="57" t="s">
        <v>42</v>
      </c>
      <c r="AF20" s="57" t="s">
        <v>42</v>
      </c>
      <c r="AG20" s="57" t="s">
        <v>42</v>
      </c>
      <c r="AH20" s="57" t="s">
        <v>42</v>
      </c>
      <c r="AI20" s="57" t="s">
        <v>42</v>
      </c>
    </row>
    <row r="21" s="39" customFormat="1" customHeight="1" spans="1:35">
      <c r="A21" s="49" t="s">
        <v>1851</v>
      </c>
      <c r="B21" s="30" t="s">
        <v>1832</v>
      </c>
      <c r="C21" s="36" t="s">
        <v>624</v>
      </c>
      <c r="D21" s="36" t="s">
        <v>39</v>
      </c>
      <c r="E21" s="36"/>
      <c r="F21" s="36" t="s">
        <v>55</v>
      </c>
      <c r="G21" s="50">
        <v>500</v>
      </c>
      <c r="H21" s="51">
        <v>5</v>
      </c>
      <c r="I21" s="51">
        <v>3</v>
      </c>
      <c r="J21" s="51">
        <v>1400</v>
      </c>
      <c r="K21" s="51">
        <v>1810</v>
      </c>
      <c r="L21" s="51" t="s">
        <v>42</v>
      </c>
      <c r="M21" s="51" t="s">
        <v>42</v>
      </c>
      <c r="N21" s="51" t="s">
        <v>42</v>
      </c>
      <c r="O21" s="51" t="s">
        <v>42</v>
      </c>
      <c r="P21" s="50" t="s">
        <v>1833</v>
      </c>
      <c r="Q21" s="51">
        <v>138</v>
      </c>
      <c r="R21" s="52">
        <v>615</v>
      </c>
      <c r="S21" s="51">
        <v>67</v>
      </c>
      <c r="T21" s="51">
        <v>10</v>
      </c>
      <c r="U21" s="51">
        <v>14</v>
      </c>
      <c r="V21" s="53" t="s">
        <v>44</v>
      </c>
      <c r="W21" s="52">
        <v>1000</v>
      </c>
      <c r="X21" s="52">
        <v>5000</v>
      </c>
      <c r="Y21" s="54">
        <f t="shared" si="0"/>
        <v>19600</v>
      </c>
      <c r="Z21" s="51">
        <v>1</v>
      </c>
      <c r="AA21" s="55" t="s">
        <v>1845</v>
      </c>
      <c r="AB21" s="56"/>
      <c r="AC21" s="57" t="s">
        <v>42</v>
      </c>
      <c r="AD21" s="57" t="s">
        <v>42</v>
      </c>
      <c r="AE21" s="57" t="s">
        <v>42</v>
      </c>
      <c r="AF21" s="57" t="s">
        <v>42</v>
      </c>
      <c r="AG21" s="57" t="s">
        <v>42</v>
      </c>
      <c r="AH21" s="57" t="s">
        <v>42</v>
      </c>
      <c r="AI21" s="57" t="s">
        <v>42</v>
      </c>
    </row>
    <row r="22" s="39" customFormat="1" customHeight="1" spans="1:35">
      <c r="A22" s="49" t="s">
        <v>1852</v>
      </c>
      <c r="B22" s="30" t="s">
        <v>1832</v>
      </c>
      <c r="C22" s="36" t="s">
        <v>624</v>
      </c>
      <c r="D22" s="36" t="s">
        <v>39</v>
      </c>
      <c r="E22" s="36"/>
      <c r="F22" s="36" t="s">
        <v>55</v>
      </c>
      <c r="G22" s="50">
        <v>500</v>
      </c>
      <c r="H22" s="51">
        <v>15</v>
      </c>
      <c r="I22" s="51">
        <v>3</v>
      </c>
      <c r="J22" s="51">
        <v>390</v>
      </c>
      <c r="K22" s="51">
        <v>510</v>
      </c>
      <c r="L22" s="51" t="s">
        <v>42</v>
      </c>
      <c r="M22" s="51" t="s">
        <v>42</v>
      </c>
      <c r="N22" s="51" t="s">
        <v>42</v>
      </c>
      <c r="O22" s="51" t="s">
        <v>42</v>
      </c>
      <c r="P22" s="50" t="s">
        <v>1833</v>
      </c>
      <c r="Q22" s="51">
        <v>551</v>
      </c>
      <c r="R22" s="52">
        <v>2122</v>
      </c>
      <c r="S22" s="51">
        <v>196</v>
      </c>
      <c r="T22" s="51">
        <v>21</v>
      </c>
      <c r="U22" s="51">
        <v>43</v>
      </c>
      <c r="V22" s="53" t="s">
        <v>44</v>
      </c>
      <c r="W22" s="52">
        <v>1000</v>
      </c>
      <c r="X22" s="52">
        <v>5000</v>
      </c>
      <c r="Y22" s="54">
        <f t="shared" si="0"/>
        <v>16770</v>
      </c>
      <c r="Z22" s="51">
        <v>1</v>
      </c>
      <c r="AA22" s="55" t="s">
        <v>1845</v>
      </c>
      <c r="AB22" s="56"/>
      <c r="AC22" s="57" t="s">
        <v>42</v>
      </c>
      <c r="AD22" s="57" t="s">
        <v>42</v>
      </c>
      <c r="AE22" s="57" t="s">
        <v>42</v>
      </c>
      <c r="AF22" s="57" t="s">
        <v>42</v>
      </c>
      <c r="AG22" s="57" t="s">
        <v>42</v>
      </c>
      <c r="AH22" s="57" t="s">
        <v>42</v>
      </c>
      <c r="AI22" s="57" t="s">
        <v>42</v>
      </c>
    </row>
    <row r="23" s="39" customFormat="1" customHeight="1" spans="1:35">
      <c r="A23" s="49" t="s">
        <v>1853</v>
      </c>
      <c r="B23" s="30" t="s">
        <v>1832</v>
      </c>
      <c r="C23" s="36" t="s">
        <v>624</v>
      </c>
      <c r="D23" s="36" t="s">
        <v>39</v>
      </c>
      <c r="E23" s="36"/>
      <c r="F23" s="36" t="s">
        <v>55</v>
      </c>
      <c r="G23" s="50">
        <v>500</v>
      </c>
      <c r="H23" s="51">
        <v>18</v>
      </c>
      <c r="I23" s="51">
        <v>3</v>
      </c>
      <c r="J23" s="51">
        <v>280</v>
      </c>
      <c r="K23" s="51">
        <v>360</v>
      </c>
      <c r="L23" s="51" t="s">
        <v>42</v>
      </c>
      <c r="M23" s="51" t="s">
        <v>42</v>
      </c>
      <c r="N23" s="51" t="s">
        <v>42</v>
      </c>
      <c r="O23" s="51" t="s">
        <v>42</v>
      </c>
      <c r="P23" s="50" t="s">
        <v>1833</v>
      </c>
      <c r="Q23" s="51">
        <v>708</v>
      </c>
      <c r="R23" s="52">
        <v>2839</v>
      </c>
      <c r="S23" s="51">
        <v>258</v>
      </c>
      <c r="T23" s="51">
        <v>28</v>
      </c>
      <c r="U23" s="51">
        <v>58</v>
      </c>
      <c r="V23" s="53" t="s">
        <v>44</v>
      </c>
      <c r="W23" s="52">
        <v>1000</v>
      </c>
      <c r="X23" s="52">
        <v>5000</v>
      </c>
      <c r="Y23" s="54">
        <f t="shared" si="0"/>
        <v>16240</v>
      </c>
      <c r="Z23" s="51">
        <v>1</v>
      </c>
      <c r="AA23" s="55" t="s">
        <v>1845</v>
      </c>
      <c r="AB23" s="56"/>
      <c r="AC23" s="57" t="s">
        <v>42</v>
      </c>
      <c r="AD23" s="57" t="s">
        <v>42</v>
      </c>
      <c r="AE23" s="57" t="s">
        <v>42</v>
      </c>
      <c r="AF23" s="57" t="s">
        <v>42</v>
      </c>
      <c r="AG23" s="57" t="s">
        <v>42</v>
      </c>
      <c r="AH23" s="57" t="s">
        <v>42</v>
      </c>
      <c r="AI23" s="57" t="s">
        <v>42</v>
      </c>
    </row>
    <row r="24" s="39" customFormat="1" customHeight="1" spans="1:35">
      <c r="A24" s="49" t="s">
        <v>1854</v>
      </c>
      <c r="B24" s="30" t="s">
        <v>1832</v>
      </c>
      <c r="C24" s="36" t="s">
        <v>624</v>
      </c>
      <c r="D24" s="36" t="s">
        <v>39</v>
      </c>
      <c r="E24" s="36"/>
      <c r="F24" s="36" t="s">
        <v>55</v>
      </c>
      <c r="G24" s="50">
        <v>500</v>
      </c>
      <c r="H24" s="51">
        <v>25</v>
      </c>
      <c r="I24" s="51">
        <v>3</v>
      </c>
      <c r="J24" s="51">
        <v>230</v>
      </c>
      <c r="K24" s="51">
        <v>300</v>
      </c>
      <c r="L24" s="51" t="s">
        <v>42</v>
      </c>
      <c r="M24" s="51" t="s">
        <v>42</v>
      </c>
      <c r="N24" s="51" t="s">
        <v>42</v>
      </c>
      <c r="O24" s="51" t="s">
        <v>42</v>
      </c>
      <c r="P24" s="50" t="s">
        <v>1833</v>
      </c>
      <c r="Q24" s="51">
        <v>866</v>
      </c>
      <c r="R24" s="52">
        <v>3415</v>
      </c>
      <c r="S24" s="51">
        <v>305</v>
      </c>
      <c r="T24" s="51">
        <v>32</v>
      </c>
      <c r="U24" s="51">
        <v>69</v>
      </c>
      <c r="V24" s="53" t="s">
        <v>44</v>
      </c>
      <c r="W24" s="52">
        <v>1000</v>
      </c>
      <c r="X24" s="52">
        <v>5000</v>
      </c>
      <c r="Y24" s="54">
        <f t="shared" si="0"/>
        <v>15870</v>
      </c>
      <c r="Z24" s="51">
        <v>1</v>
      </c>
      <c r="AA24" s="55" t="s">
        <v>1845</v>
      </c>
      <c r="AB24" s="56"/>
      <c r="AC24" s="57" t="s">
        <v>42</v>
      </c>
      <c r="AD24" s="57" t="s">
        <v>42</v>
      </c>
      <c r="AE24" s="57" t="s">
        <v>42</v>
      </c>
      <c r="AF24" s="57" t="s">
        <v>42</v>
      </c>
      <c r="AG24" s="57" t="s">
        <v>42</v>
      </c>
      <c r="AH24" s="57" t="s">
        <v>42</v>
      </c>
      <c r="AI24" s="57" t="s">
        <v>42</v>
      </c>
    </row>
    <row r="25" s="39" customFormat="1" customHeight="1" spans="1:35">
      <c r="A25" s="49" t="s">
        <v>1855</v>
      </c>
      <c r="B25" s="30" t="s">
        <v>1832</v>
      </c>
      <c r="C25" s="36" t="s">
        <v>624</v>
      </c>
      <c r="D25" s="36" t="s">
        <v>39</v>
      </c>
      <c r="E25" s="36"/>
      <c r="F25" s="36" t="s">
        <v>55</v>
      </c>
      <c r="G25" s="50">
        <v>600</v>
      </c>
      <c r="H25" s="51">
        <v>25</v>
      </c>
      <c r="I25" s="51">
        <v>3</v>
      </c>
      <c r="J25" s="51">
        <v>267</v>
      </c>
      <c r="K25" s="51">
        <v>347</v>
      </c>
      <c r="L25" s="51" t="s">
        <v>42</v>
      </c>
      <c r="M25" s="51" t="s">
        <v>42</v>
      </c>
      <c r="N25" s="51" t="s">
        <v>42</v>
      </c>
      <c r="O25" s="51" t="s">
        <v>42</v>
      </c>
      <c r="P25" s="50" t="s">
        <v>1833</v>
      </c>
      <c r="Q25" s="51">
        <v>1080</v>
      </c>
      <c r="R25" s="52">
        <v>4070</v>
      </c>
      <c r="S25" s="51">
        <v>92</v>
      </c>
      <c r="T25" s="51">
        <v>16</v>
      </c>
      <c r="U25" s="51">
        <v>85</v>
      </c>
      <c r="V25" s="53" t="s">
        <v>44</v>
      </c>
      <c r="W25" s="52">
        <v>1000</v>
      </c>
      <c r="X25" s="52">
        <v>5000</v>
      </c>
      <c r="Y25" s="54">
        <f t="shared" si="0"/>
        <v>22695</v>
      </c>
      <c r="Z25" s="51">
        <v>1</v>
      </c>
      <c r="AA25" s="55">
        <v>45896</v>
      </c>
      <c r="AB25" s="56"/>
      <c r="AC25" s="57" t="s">
        <v>42</v>
      </c>
      <c r="AD25" s="57" t="s">
        <v>42</v>
      </c>
      <c r="AE25" s="57" t="s">
        <v>42</v>
      </c>
      <c r="AF25" s="57" t="s">
        <v>42</v>
      </c>
      <c r="AG25" s="57" t="s">
        <v>42</v>
      </c>
      <c r="AH25" s="57" t="s">
        <v>42</v>
      </c>
      <c r="AI25" s="57" t="s">
        <v>42</v>
      </c>
    </row>
    <row r="26" s="39" customFormat="1" customHeight="1" spans="1:35">
      <c r="A26" s="49" t="s">
        <v>1856</v>
      </c>
      <c r="B26" s="30" t="s">
        <v>1832</v>
      </c>
      <c r="C26" s="36" t="s">
        <v>1239</v>
      </c>
      <c r="D26" s="36" t="s">
        <v>39</v>
      </c>
      <c r="E26" s="36"/>
      <c r="F26" s="36" t="s">
        <v>55</v>
      </c>
      <c r="G26" s="50">
        <v>500</v>
      </c>
      <c r="H26" s="51">
        <v>15</v>
      </c>
      <c r="I26" s="51">
        <v>3</v>
      </c>
      <c r="J26" s="51">
        <v>390</v>
      </c>
      <c r="K26" s="51">
        <v>510</v>
      </c>
      <c r="L26" s="51" t="s">
        <v>42</v>
      </c>
      <c r="M26" s="51" t="s">
        <v>42</v>
      </c>
      <c r="N26" s="51" t="s">
        <v>42</v>
      </c>
      <c r="O26" s="51" t="s">
        <v>42</v>
      </c>
      <c r="P26" s="50" t="s">
        <v>1833</v>
      </c>
      <c r="Q26" s="51">
        <v>551</v>
      </c>
      <c r="R26" s="52">
        <v>2122</v>
      </c>
      <c r="S26" s="51">
        <v>196</v>
      </c>
      <c r="T26" s="51">
        <v>21</v>
      </c>
      <c r="U26" s="51">
        <v>43</v>
      </c>
      <c r="V26" s="53" t="s">
        <v>44</v>
      </c>
      <c r="W26" s="52">
        <v>50</v>
      </c>
      <c r="X26" s="52">
        <v>1000</v>
      </c>
      <c r="Y26" s="54">
        <f t="shared" si="0"/>
        <v>16770</v>
      </c>
      <c r="Z26" s="51">
        <v>1</v>
      </c>
      <c r="AA26" s="55" t="s">
        <v>1845</v>
      </c>
      <c r="AB26" s="56"/>
      <c r="AC26" s="57" t="s">
        <v>42</v>
      </c>
      <c r="AD26" s="57" t="s">
        <v>42</v>
      </c>
      <c r="AE26" s="57" t="s">
        <v>42</v>
      </c>
      <c r="AF26" s="57" t="s">
        <v>42</v>
      </c>
      <c r="AG26" s="57" t="s">
        <v>42</v>
      </c>
      <c r="AH26" s="57" t="s">
        <v>42</v>
      </c>
      <c r="AI26" s="57" t="s">
        <v>42</v>
      </c>
    </row>
    <row r="27" s="39" customFormat="1" customHeight="1" spans="1:35">
      <c r="A27" s="49" t="s">
        <v>1857</v>
      </c>
      <c r="B27" s="30" t="s">
        <v>1832</v>
      </c>
      <c r="C27" s="36" t="s">
        <v>1239</v>
      </c>
      <c r="D27" s="36" t="s">
        <v>39</v>
      </c>
      <c r="E27" s="36"/>
      <c r="F27" s="36" t="s">
        <v>55</v>
      </c>
      <c r="G27" s="50">
        <v>500</v>
      </c>
      <c r="H27" s="51">
        <v>13</v>
      </c>
      <c r="I27" s="51">
        <v>3</v>
      </c>
      <c r="J27" s="51">
        <v>480</v>
      </c>
      <c r="K27" s="51">
        <v>620</v>
      </c>
      <c r="L27" s="51" t="s">
        <v>42</v>
      </c>
      <c r="M27" s="51" t="s">
        <v>42</v>
      </c>
      <c r="N27" s="51" t="s">
        <v>42</v>
      </c>
      <c r="O27" s="51" t="s">
        <v>42</v>
      </c>
      <c r="P27" s="50" t="s">
        <v>1833</v>
      </c>
      <c r="Q27" s="51">
        <v>414</v>
      </c>
      <c r="R27" s="52">
        <v>1645</v>
      </c>
      <c r="S27" s="51">
        <v>157</v>
      </c>
      <c r="T27" s="51">
        <v>18</v>
      </c>
      <c r="U27" s="51">
        <v>33</v>
      </c>
      <c r="V27" s="53" t="s">
        <v>44</v>
      </c>
      <c r="W27" s="52">
        <v>50</v>
      </c>
      <c r="X27" s="52">
        <v>1000</v>
      </c>
      <c r="Y27" s="54">
        <f t="shared" si="0"/>
        <v>15840</v>
      </c>
      <c r="Z27" s="51">
        <v>1</v>
      </c>
      <c r="AA27" s="55" t="s">
        <v>1845</v>
      </c>
      <c r="AB27" s="56"/>
      <c r="AC27" s="57" t="s">
        <v>42</v>
      </c>
      <c r="AD27" s="57" t="s">
        <v>42</v>
      </c>
      <c r="AE27" s="57" t="s">
        <v>42</v>
      </c>
      <c r="AF27" s="57" t="s">
        <v>42</v>
      </c>
      <c r="AG27" s="57" t="s">
        <v>42</v>
      </c>
      <c r="AH27" s="57" t="s">
        <v>42</v>
      </c>
      <c r="AI27" s="57" t="s">
        <v>42</v>
      </c>
    </row>
    <row r="28" s="39" customFormat="1" customHeight="1" spans="1:35">
      <c r="A28" s="49" t="s">
        <v>1858</v>
      </c>
      <c r="B28" s="30" t="s">
        <v>1832</v>
      </c>
      <c r="C28" s="36" t="s">
        <v>1239</v>
      </c>
      <c r="D28" s="36" t="s">
        <v>39</v>
      </c>
      <c r="E28" s="36"/>
      <c r="F28" s="36" t="s">
        <v>55</v>
      </c>
      <c r="G28" s="50">
        <v>500</v>
      </c>
      <c r="H28" s="51">
        <v>5</v>
      </c>
      <c r="I28" s="51">
        <v>3</v>
      </c>
      <c r="J28" s="51">
        <v>1400</v>
      </c>
      <c r="K28" s="51">
        <v>1810</v>
      </c>
      <c r="L28" s="51" t="s">
        <v>42</v>
      </c>
      <c r="M28" s="51" t="s">
        <v>42</v>
      </c>
      <c r="N28" s="51" t="s">
        <v>42</v>
      </c>
      <c r="O28" s="51" t="s">
        <v>42</v>
      </c>
      <c r="P28" s="50" t="s">
        <v>1833</v>
      </c>
      <c r="Q28" s="51">
        <v>137</v>
      </c>
      <c r="R28" s="52">
        <v>615</v>
      </c>
      <c r="S28" s="51">
        <v>67</v>
      </c>
      <c r="T28" s="51">
        <v>10</v>
      </c>
      <c r="U28" s="51">
        <v>14</v>
      </c>
      <c r="V28" s="53" t="s">
        <v>44</v>
      </c>
      <c r="W28" s="52">
        <v>50</v>
      </c>
      <c r="X28" s="52">
        <v>1000</v>
      </c>
      <c r="Y28" s="54">
        <f t="shared" si="0"/>
        <v>19600</v>
      </c>
      <c r="Z28" s="51">
        <v>1</v>
      </c>
      <c r="AA28" s="55" t="s">
        <v>1845</v>
      </c>
      <c r="AB28" s="56"/>
      <c r="AC28" s="57" t="s">
        <v>42</v>
      </c>
      <c r="AD28" s="57" t="s">
        <v>42</v>
      </c>
      <c r="AE28" s="57" t="s">
        <v>42</v>
      </c>
      <c r="AF28" s="57" t="s">
        <v>42</v>
      </c>
      <c r="AG28" s="57" t="s">
        <v>42</v>
      </c>
      <c r="AH28" s="57" t="s">
        <v>42</v>
      </c>
      <c r="AI28" s="57" t="s">
        <v>42</v>
      </c>
    </row>
    <row r="29" s="39" customFormat="1" customHeight="1" spans="1:35">
      <c r="A29" s="49" t="s">
        <v>1859</v>
      </c>
      <c r="B29" s="30" t="s">
        <v>1832</v>
      </c>
      <c r="C29" s="36" t="s">
        <v>46</v>
      </c>
      <c r="D29" s="36" t="s">
        <v>39</v>
      </c>
      <c r="E29" s="36"/>
      <c r="F29" s="36" t="s">
        <v>55</v>
      </c>
      <c r="G29" s="50">
        <v>500</v>
      </c>
      <c r="H29" s="51">
        <v>5</v>
      </c>
      <c r="I29" s="51">
        <v>3</v>
      </c>
      <c r="J29" s="51">
        <v>1400</v>
      </c>
      <c r="K29" s="51">
        <v>1810</v>
      </c>
      <c r="L29" s="51" t="s">
        <v>42</v>
      </c>
      <c r="M29" s="51" t="s">
        <v>42</v>
      </c>
      <c r="N29" s="51" t="s">
        <v>42</v>
      </c>
      <c r="O29" s="51" t="s">
        <v>42</v>
      </c>
      <c r="P29" s="50" t="s">
        <v>1833</v>
      </c>
      <c r="Q29" s="51">
        <v>137</v>
      </c>
      <c r="R29" s="52">
        <v>615</v>
      </c>
      <c r="S29" s="51">
        <v>67</v>
      </c>
      <c r="T29" s="51">
        <v>10</v>
      </c>
      <c r="U29" s="51">
        <v>14</v>
      </c>
      <c r="V29" s="53" t="s">
        <v>44</v>
      </c>
      <c r="W29" s="52">
        <v>2500</v>
      </c>
      <c r="X29" s="52">
        <v>5000</v>
      </c>
      <c r="Y29" s="54">
        <f t="shared" si="0"/>
        <v>19600</v>
      </c>
      <c r="Z29" s="51">
        <v>1</v>
      </c>
      <c r="AA29" s="55" t="s">
        <v>1845</v>
      </c>
      <c r="AB29" s="56"/>
      <c r="AC29" s="57" t="s">
        <v>42</v>
      </c>
      <c r="AD29" s="57" t="s">
        <v>42</v>
      </c>
      <c r="AE29" s="57" t="s">
        <v>42</v>
      </c>
      <c r="AF29" s="57" t="s">
        <v>42</v>
      </c>
      <c r="AG29" s="57" t="s">
        <v>42</v>
      </c>
      <c r="AH29" s="57" t="s">
        <v>42</v>
      </c>
      <c r="AI29" s="57" t="s">
        <v>42</v>
      </c>
    </row>
    <row r="30" s="39" customFormat="1" customHeight="1" spans="1:35">
      <c r="A30" s="49" t="s">
        <v>1860</v>
      </c>
      <c r="B30" s="30" t="s">
        <v>1832</v>
      </c>
      <c r="C30" s="36" t="s">
        <v>254</v>
      </c>
      <c r="D30" s="36" t="s">
        <v>39</v>
      </c>
      <c r="E30" s="36"/>
      <c r="F30" s="36" t="s">
        <v>55</v>
      </c>
      <c r="G30" s="50">
        <v>500</v>
      </c>
      <c r="H30" s="51">
        <v>28</v>
      </c>
      <c r="I30" s="51">
        <v>3.1</v>
      </c>
      <c r="J30" s="51">
        <v>234</v>
      </c>
      <c r="K30" s="51">
        <v>304</v>
      </c>
      <c r="L30" s="51" t="s">
        <v>42</v>
      </c>
      <c r="M30" s="51" t="s">
        <v>42</v>
      </c>
      <c r="N30" s="51" t="s">
        <v>42</v>
      </c>
      <c r="O30" s="51" t="s">
        <v>42</v>
      </c>
      <c r="P30" s="50" t="s">
        <v>1833</v>
      </c>
      <c r="Q30" s="51">
        <v>884</v>
      </c>
      <c r="R30" s="52">
        <v>3299</v>
      </c>
      <c r="S30" s="51">
        <v>90</v>
      </c>
      <c r="T30" s="51">
        <v>12</v>
      </c>
      <c r="U30" s="51">
        <v>68</v>
      </c>
      <c r="V30" s="53" t="s">
        <v>44</v>
      </c>
      <c r="W30" s="52">
        <v>30</v>
      </c>
      <c r="X30" s="52">
        <v>2250</v>
      </c>
      <c r="Y30" s="54">
        <f t="shared" si="0"/>
        <v>15912</v>
      </c>
      <c r="Z30" s="51">
        <v>1</v>
      </c>
      <c r="AA30" s="55">
        <v>45896</v>
      </c>
      <c r="AB30" s="56"/>
      <c r="AC30" s="57" t="s">
        <v>42</v>
      </c>
      <c r="AD30" s="57" t="s">
        <v>42</v>
      </c>
      <c r="AE30" s="57" t="s">
        <v>42</v>
      </c>
      <c r="AF30" s="57" t="s">
        <v>42</v>
      </c>
      <c r="AG30" s="57" t="s">
        <v>42</v>
      </c>
      <c r="AH30" s="57" t="s">
        <v>42</v>
      </c>
      <c r="AI30" s="57" t="s">
        <v>42</v>
      </c>
    </row>
    <row r="31" s="39" customFormat="1" customHeight="1" spans="1:35">
      <c r="A31" s="49" t="s">
        <v>1861</v>
      </c>
      <c r="B31" s="30" t="s">
        <v>1832</v>
      </c>
      <c r="C31" s="36" t="s">
        <v>1239</v>
      </c>
      <c r="D31" s="36" t="s">
        <v>39</v>
      </c>
      <c r="E31" s="36"/>
      <c r="F31" s="36" t="s">
        <v>55</v>
      </c>
      <c r="G31" s="50">
        <v>600</v>
      </c>
      <c r="H31" s="51">
        <v>16</v>
      </c>
      <c r="I31" s="51">
        <v>3</v>
      </c>
      <c r="J31" s="51">
        <v>400</v>
      </c>
      <c r="K31" s="51">
        <v>520</v>
      </c>
      <c r="L31" s="51" t="s">
        <v>42</v>
      </c>
      <c r="M31" s="51" t="s">
        <v>42</v>
      </c>
      <c r="N31" s="51" t="s">
        <v>42</v>
      </c>
      <c r="O31" s="51" t="s">
        <v>42</v>
      </c>
      <c r="P31" s="50" t="s">
        <v>1833</v>
      </c>
      <c r="Q31" s="51">
        <v>708</v>
      </c>
      <c r="R31" s="52">
        <v>2816</v>
      </c>
      <c r="S31" s="51">
        <v>236</v>
      </c>
      <c r="T31" s="51">
        <v>27</v>
      </c>
      <c r="U31" s="51">
        <v>59</v>
      </c>
      <c r="V31" s="53" t="s">
        <v>44</v>
      </c>
      <c r="W31" s="52">
        <v>50</v>
      </c>
      <c r="X31" s="52">
        <v>1000</v>
      </c>
      <c r="Y31" s="54">
        <f t="shared" si="0"/>
        <v>23600</v>
      </c>
      <c r="Z31" s="51">
        <v>1</v>
      </c>
      <c r="AA31" s="55" t="s">
        <v>1845</v>
      </c>
      <c r="AB31" s="56"/>
      <c r="AC31" s="57" t="s">
        <v>42</v>
      </c>
      <c r="AD31" s="57" t="s">
        <v>42</v>
      </c>
      <c r="AE31" s="57" t="s">
        <v>42</v>
      </c>
      <c r="AF31" s="57" t="s">
        <v>42</v>
      </c>
      <c r="AG31" s="57" t="s">
        <v>42</v>
      </c>
      <c r="AH31" s="57" t="s">
        <v>42</v>
      </c>
      <c r="AI31" s="57" t="s">
        <v>42</v>
      </c>
    </row>
    <row r="32" s="39" customFormat="1" customHeight="1" spans="1:35">
      <c r="A32" s="49" t="s">
        <v>1862</v>
      </c>
      <c r="B32" s="30" t="s">
        <v>1832</v>
      </c>
      <c r="C32" s="36" t="s">
        <v>1239</v>
      </c>
      <c r="D32" s="36" t="s">
        <v>39</v>
      </c>
      <c r="E32" s="36"/>
      <c r="F32" s="36" t="s">
        <v>55</v>
      </c>
      <c r="G32" s="50">
        <v>600</v>
      </c>
      <c r="H32" s="51">
        <v>4</v>
      </c>
      <c r="I32" s="51">
        <v>3</v>
      </c>
      <c r="J32" s="51">
        <v>1940</v>
      </c>
      <c r="K32" s="51">
        <v>2520</v>
      </c>
      <c r="L32" s="51" t="s">
        <v>42</v>
      </c>
      <c r="M32" s="51" t="s">
        <v>42</v>
      </c>
      <c r="N32" s="51" t="s">
        <v>42</v>
      </c>
      <c r="O32" s="51" t="s">
        <v>42</v>
      </c>
      <c r="P32" s="50" t="s">
        <v>1833</v>
      </c>
      <c r="Q32" s="51">
        <v>134</v>
      </c>
      <c r="R32" s="52">
        <v>607</v>
      </c>
      <c r="S32" s="51">
        <v>61</v>
      </c>
      <c r="T32" s="51">
        <v>10</v>
      </c>
      <c r="U32" s="51">
        <v>14</v>
      </c>
      <c r="V32" s="53" t="s">
        <v>44</v>
      </c>
      <c r="W32" s="52">
        <v>50</v>
      </c>
      <c r="X32" s="52">
        <v>1000</v>
      </c>
      <c r="Y32" s="54">
        <f t="shared" si="0"/>
        <v>27160</v>
      </c>
      <c r="Z32" s="51">
        <v>1</v>
      </c>
      <c r="AA32" s="55" t="s">
        <v>1845</v>
      </c>
      <c r="AB32" s="56"/>
      <c r="AC32" s="57" t="s">
        <v>42</v>
      </c>
      <c r="AD32" s="57" t="s">
        <v>42</v>
      </c>
      <c r="AE32" s="57" t="s">
        <v>42</v>
      </c>
      <c r="AF32" s="57" t="s">
        <v>42</v>
      </c>
      <c r="AG32" s="57" t="s">
        <v>42</v>
      </c>
      <c r="AH32" s="57" t="s">
        <v>42</v>
      </c>
      <c r="AI32" s="57" t="s">
        <v>42</v>
      </c>
    </row>
    <row r="33" s="39" customFormat="1" customHeight="1" spans="1:35">
      <c r="A33" s="49" t="s">
        <v>1863</v>
      </c>
      <c r="B33" s="30" t="s">
        <v>1832</v>
      </c>
      <c r="C33" s="36" t="s">
        <v>624</v>
      </c>
      <c r="D33" s="36" t="s">
        <v>39</v>
      </c>
      <c r="E33" s="36"/>
      <c r="F33" s="36" t="s">
        <v>55</v>
      </c>
      <c r="G33" s="50">
        <v>600</v>
      </c>
      <c r="H33" s="51">
        <v>12</v>
      </c>
      <c r="I33" s="51">
        <v>3</v>
      </c>
      <c r="J33" s="51">
        <v>550</v>
      </c>
      <c r="K33" s="51">
        <v>720</v>
      </c>
      <c r="L33" s="51" t="s">
        <v>42</v>
      </c>
      <c r="M33" s="51" t="s">
        <v>42</v>
      </c>
      <c r="N33" s="51" t="s">
        <v>42</v>
      </c>
      <c r="O33" s="51" t="s">
        <v>42</v>
      </c>
      <c r="P33" s="50" t="s">
        <v>1833</v>
      </c>
      <c r="Q33" s="51">
        <v>537</v>
      </c>
      <c r="R33" s="52">
        <v>2107</v>
      </c>
      <c r="S33" s="51">
        <v>180</v>
      </c>
      <c r="T33" s="51">
        <v>21</v>
      </c>
      <c r="U33" s="51">
        <v>45</v>
      </c>
      <c r="V33" s="53" t="s">
        <v>44</v>
      </c>
      <c r="W33" s="52">
        <v>1000</v>
      </c>
      <c r="X33" s="52">
        <v>5000</v>
      </c>
      <c r="Y33" s="54">
        <f t="shared" si="0"/>
        <v>24750</v>
      </c>
      <c r="Z33" s="51">
        <v>1</v>
      </c>
      <c r="AA33" s="55" t="s">
        <v>1845</v>
      </c>
      <c r="AB33" s="56"/>
      <c r="AC33" s="57" t="s">
        <v>42</v>
      </c>
      <c r="AD33" s="57" t="s">
        <v>42</v>
      </c>
      <c r="AE33" s="57" t="s">
        <v>42</v>
      </c>
      <c r="AF33" s="57" t="s">
        <v>42</v>
      </c>
      <c r="AG33" s="57" t="s">
        <v>42</v>
      </c>
      <c r="AH33" s="57" t="s">
        <v>42</v>
      </c>
      <c r="AI33" s="57" t="s">
        <v>42</v>
      </c>
    </row>
    <row r="34" s="39" customFormat="1" customHeight="1" spans="1:35">
      <c r="A34" s="49" t="s">
        <v>1864</v>
      </c>
      <c r="B34" s="30" t="s">
        <v>1832</v>
      </c>
      <c r="C34" s="36" t="s">
        <v>1239</v>
      </c>
      <c r="D34" s="36" t="s">
        <v>39</v>
      </c>
      <c r="E34" s="36"/>
      <c r="F34" s="36" t="s">
        <v>55</v>
      </c>
      <c r="G34" s="50">
        <v>600</v>
      </c>
      <c r="H34" s="51">
        <v>10</v>
      </c>
      <c r="I34" s="51">
        <v>3</v>
      </c>
      <c r="J34" s="51">
        <v>690</v>
      </c>
      <c r="K34" s="51">
        <v>900</v>
      </c>
      <c r="L34" s="51" t="s">
        <v>42</v>
      </c>
      <c r="M34" s="51" t="s">
        <v>42</v>
      </c>
      <c r="N34" s="51" t="s">
        <v>42</v>
      </c>
      <c r="O34" s="51" t="s">
        <v>42</v>
      </c>
      <c r="P34" s="50" t="s">
        <v>1833</v>
      </c>
      <c r="Q34" s="51">
        <v>414</v>
      </c>
      <c r="R34" s="52">
        <v>1602</v>
      </c>
      <c r="S34" s="51">
        <v>142</v>
      </c>
      <c r="T34" s="51">
        <v>17</v>
      </c>
      <c r="U34" s="51">
        <v>34</v>
      </c>
      <c r="V34" s="53" t="s">
        <v>44</v>
      </c>
      <c r="W34" s="52">
        <v>50</v>
      </c>
      <c r="X34" s="52">
        <v>1000</v>
      </c>
      <c r="Y34" s="54">
        <f t="shared" si="0"/>
        <v>23460</v>
      </c>
      <c r="Z34" s="51">
        <v>1</v>
      </c>
      <c r="AA34" s="55" t="s">
        <v>1845</v>
      </c>
      <c r="AB34" s="56"/>
      <c r="AC34" s="57" t="s">
        <v>42</v>
      </c>
      <c r="AD34" s="57" t="s">
        <v>42</v>
      </c>
      <c r="AE34" s="57" t="s">
        <v>42</v>
      </c>
      <c r="AF34" s="57" t="s">
        <v>42</v>
      </c>
      <c r="AG34" s="57" t="s">
        <v>42</v>
      </c>
      <c r="AH34" s="57" t="s">
        <v>42</v>
      </c>
      <c r="AI34" s="57" t="s">
        <v>42</v>
      </c>
    </row>
    <row r="35" s="39" customFormat="1" customHeight="1" spans="1:35">
      <c r="A35" s="49" t="s">
        <v>1865</v>
      </c>
      <c r="B35" s="30" t="s">
        <v>1832</v>
      </c>
      <c r="C35" s="36" t="s">
        <v>1239</v>
      </c>
      <c r="D35" s="36" t="s">
        <v>39</v>
      </c>
      <c r="E35" s="36"/>
      <c r="F35" s="36" t="s">
        <v>55</v>
      </c>
      <c r="G35" s="50">
        <v>600</v>
      </c>
      <c r="H35" s="51">
        <v>20</v>
      </c>
      <c r="I35" s="51">
        <v>3</v>
      </c>
      <c r="J35" s="51">
        <v>300</v>
      </c>
      <c r="K35" s="51">
        <v>420</v>
      </c>
      <c r="L35" s="51" t="s">
        <v>42</v>
      </c>
      <c r="M35" s="51" t="s">
        <v>42</v>
      </c>
      <c r="N35" s="51" t="s">
        <v>42</v>
      </c>
      <c r="O35" s="51" t="s">
        <v>42</v>
      </c>
      <c r="P35" s="50" t="s">
        <v>1833</v>
      </c>
      <c r="Q35" s="51">
        <v>725</v>
      </c>
      <c r="R35" s="52">
        <v>3311</v>
      </c>
      <c r="S35" s="51">
        <v>274</v>
      </c>
      <c r="T35" s="51">
        <v>30</v>
      </c>
      <c r="U35" s="51">
        <v>68</v>
      </c>
      <c r="V35" s="53" t="s">
        <v>44</v>
      </c>
      <c r="W35" s="52">
        <v>50</v>
      </c>
      <c r="X35" s="52">
        <v>1000</v>
      </c>
      <c r="Y35" s="54">
        <f t="shared" si="0"/>
        <v>20400</v>
      </c>
      <c r="Z35" s="51">
        <v>1</v>
      </c>
      <c r="AA35" s="55" t="s">
        <v>1845</v>
      </c>
      <c r="AB35" s="56"/>
      <c r="AC35" s="57" t="s">
        <v>42</v>
      </c>
      <c r="AD35" s="57" t="s">
        <v>42</v>
      </c>
      <c r="AE35" s="57" t="s">
        <v>42</v>
      </c>
      <c r="AF35" s="57" t="s">
        <v>42</v>
      </c>
      <c r="AG35" s="57" t="s">
        <v>42</v>
      </c>
      <c r="AH35" s="57" t="s">
        <v>42</v>
      </c>
      <c r="AI35" s="57" t="s">
        <v>42</v>
      </c>
    </row>
    <row r="36" s="39" customFormat="1" customHeight="1" spans="1:35">
      <c r="A36" s="49" t="s">
        <v>1866</v>
      </c>
      <c r="B36" s="30" t="s">
        <v>1832</v>
      </c>
      <c r="C36" s="36" t="s">
        <v>624</v>
      </c>
      <c r="D36" s="36" t="s">
        <v>39</v>
      </c>
      <c r="E36" s="36"/>
      <c r="F36" s="36" t="s">
        <v>55</v>
      </c>
      <c r="G36" s="50">
        <v>600</v>
      </c>
      <c r="H36" s="51">
        <v>16</v>
      </c>
      <c r="I36" s="51">
        <v>3</v>
      </c>
      <c r="J36" s="51">
        <v>400</v>
      </c>
      <c r="K36" s="51">
        <v>520</v>
      </c>
      <c r="L36" s="51" t="s">
        <v>42</v>
      </c>
      <c r="M36" s="51" t="s">
        <v>42</v>
      </c>
      <c r="N36" s="51" t="s">
        <v>42</v>
      </c>
      <c r="O36" s="51" t="s">
        <v>42</v>
      </c>
      <c r="P36" s="50" t="s">
        <v>1833</v>
      </c>
      <c r="Q36" s="51">
        <v>708</v>
      </c>
      <c r="R36" s="52">
        <v>2816</v>
      </c>
      <c r="S36" s="51">
        <v>236</v>
      </c>
      <c r="T36" s="51">
        <v>27</v>
      </c>
      <c r="U36" s="51">
        <v>59</v>
      </c>
      <c r="V36" s="53" t="s">
        <v>44</v>
      </c>
      <c r="W36" s="52">
        <v>1000</v>
      </c>
      <c r="X36" s="52">
        <v>5000</v>
      </c>
      <c r="Y36" s="54">
        <f t="shared" si="0"/>
        <v>23600</v>
      </c>
      <c r="Z36" s="51">
        <v>1</v>
      </c>
      <c r="AA36" s="55" t="s">
        <v>1845</v>
      </c>
      <c r="AB36" s="56"/>
      <c r="AC36" s="57" t="s">
        <v>42</v>
      </c>
      <c r="AD36" s="57" t="s">
        <v>42</v>
      </c>
      <c r="AE36" s="57" t="s">
        <v>42</v>
      </c>
      <c r="AF36" s="57" t="s">
        <v>42</v>
      </c>
      <c r="AG36" s="57" t="s">
        <v>42</v>
      </c>
      <c r="AH36" s="57" t="s">
        <v>42</v>
      </c>
      <c r="AI36" s="57" t="s">
        <v>42</v>
      </c>
    </row>
    <row r="37" s="39" customFormat="1" customHeight="1" spans="1:35">
      <c r="A37" s="49" t="s">
        <v>1867</v>
      </c>
      <c r="B37" s="30" t="s">
        <v>1832</v>
      </c>
      <c r="C37" s="36" t="s">
        <v>1239</v>
      </c>
      <c r="D37" s="36" t="s">
        <v>39</v>
      </c>
      <c r="E37" s="36"/>
      <c r="F37" s="36" t="s">
        <v>55</v>
      </c>
      <c r="G37" s="50">
        <v>600</v>
      </c>
      <c r="H37" s="51">
        <v>12</v>
      </c>
      <c r="I37" s="51">
        <v>3</v>
      </c>
      <c r="J37" s="51">
        <v>550</v>
      </c>
      <c r="K37" s="51">
        <v>720</v>
      </c>
      <c r="L37" s="51" t="s">
        <v>42</v>
      </c>
      <c r="M37" s="51" t="s">
        <v>42</v>
      </c>
      <c r="N37" s="51" t="s">
        <v>42</v>
      </c>
      <c r="O37" s="51" t="s">
        <v>42</v>
      </c>
      <c r="P37" s="50" t="s">
        <v>1833</v>
      </c>
      <c r="Q37" s="51">
        <v>537</v>
      </c>
      <c r="R37" s="52">
        <v>2107</v>
      </c>
      <c r="S37" s="51">
        <v>180</v>
      </c>
      <c r="T37" s="51">
        <v>21</v>
      </c>
      <c r="U37" s="51">
        <v>46</v>
      </c>
      <c r="V37" s="53" t="s">
        <v>44</v>
      </c>
      <c r="W37" s="52">
        <v>50</v>
      </c>
      <c r="X37" s="52">
        <v>1000</v>
      </c>
      <c r="Y37" s="54">
        <f t="shared" si="0"/>
        <v>25300</v>
      </c>
      <c r="Z37" s="51">
        <v>1</v>
      </c>
      <c r="AA37" s="55" t="s">
        <v>1845</v>
      </c>
      <c r="AB37" s="56"/>
      <c r="AC37" s="57" t="s">
        <v>42</v>
      </c>
      <c r="AD37" s="57" t="s">
        <v>42</v>
      </c>
      <c r="AE37" s="57" t="s">
        <v>42</v>
      </c>
      <c r="AF37" s="57" t="s">
        <v>42</v>
      </c>
      <c r="AG37" s="57" t="s">
        <v>42</v>
      </c>
      <c r="AH37" s="57" t="s">
        <v>42</v>
      </c>
      <c r="AI37" s="57" t="s">
        <v>42</v>
      </c>
    </row>
    <row r="38" s="39" customFormat="1" customHeight="1" spans="1:35">
      <c r="A38" s="49" t="s">
        <v>1868</v>
      </c>
      <c r="B38" s="30" t="s">
        <v>1832</v>
      </c>
      <c r="C38" s="36" t="s">
        <v>46</v>
      </c>
      <c r="D38" s="36" t="s">
        <v>39</v>
      </c>
      <c r="E38" s="36"/>
      <c r="F38" s="36" t="s">
        <v>55</v>
      </c>
      <c r="G38" s="50">
        <v>600</v>
      </c>
      <c r="H38" s="51">
        <v>4</v>
      </c>
      <c r="I38" s="51">
        <v>3</v>
      </c>
      <c r="J38" s="51">
        <v>1940</v>
      </c>
      <c r="K38" s="51">
        <v>2520</v>
      </c>
      <c r="L38" s="51" t="s">
        <v>42</v>
      </c>
      <c r="M38" s="51" t="s">
        <v>42</v>
      </c>
      <c r="N38" s="51" t="s">
        <v>42</v>
      </c>
      <c r="O38" s="51" t="s">
        <v>42</v>
      </c>
      <c r="P38" s="50" t="s">
        <v>1833</v>
      </c>
      <c r="Q38" s="51">
        <v>134</v>
      </c>
      <c r="R38" s="52">
        <v>607</v>
      </c>
      <c r="S38" s="51">
        <v>61</v>
      </c>
      <c r="T38" s="51">
        <v>10</v>
      </c>
      <c r="U38" s="51">
        <v>14</v>
      </c>
      <c r="V38" s="53" t="s">
        <v>44</v>
      </c>
      <c r="W38" s="52">
        <v>2500</v>
      </c>
      <c r="X38" s="52">
        <v>5000</v>
      </c>
      <c r="Y38" s="54">
        <f t="shared" si="0"/>
        <v>27160</v>
      </c>
      <c r="Z38" s="51">
        <v>1</v>
      </c>
      <c r="AA38" s="55" t="s">
        <v>1845</v>
      </c>
      <c r="AB38" s="56"/>
      <c r="AC38" s="57" t="s">
        <v>42</v>
      </c>
      <c r="AD38" s="57" t="s">
        <v>42</v>
      </c>
      <c r="AE38" s="57" t="s">
        <v>42</v>
      </c>
      <c r="AF38" s="57" t="s">
        <v>42</v>
      </c>
      <c r="AG38" s="57" t="s">
        <v>42</v>
      </c>
      <c r="AH38" s="57" t="s">
        <v>42</v>
      </c>
      <c r="AI38" s="57" t="s">
        <v>42</v>
      </c>
    </row>
    <row r="39" s="39" customFormat="1" customHeight="1" spans="1:35">
      <c r="A39" s="49" t="s">
        <v>1869</v>
      </c>
      <c r="B39" s="30" t="s">
        <v>1832</v>
      </c>
      <c r="C39" s="36" t="s">
        <v>1239</v>
      </c>
      <c r="D39" s="36" t="s">
        <v>39</v>
      </c>
      <c r="E39" s="36"/>
      <c r="F39" s="36" t="s">
        <v>55</v>
      </c>
      <c r="G39" s="50">
        <v>600</v>
      </c>
      <c r="H39" s="51">
        <v>8</v>
      </c>
      <c r="I39" s="51">
        <v>3</v>
      </c>
      <c r="J39" s="51">
        <v>990</v>
      </c>
      <c r="K39" s="51">
        <v>1290</v>
      </c>
      <c r="L39" s="51" t="s">
        <v>42</v>
      </c>
      <c r="M39" s="51" t="s">
        <v>42</v>
      </c>
      <c r="N39" s="51" t="s">
        <v>42</v>
      </c>
      <c r="O39" s="51" t="s">
        <v>42</v>
      </c>
      <c r="P39" s="50" t="s">
        <v>1833</v>
      </c>
      <c r="Q39" s="51">
        <v>265</v>
      </c>
      <c r="R39" s="52">
        <v>1142</v>
      </c>
      <c r="S39" s="51">
        <v>105</v>
      </c>
      <c r="T39" s="51">
        <v>13</v>
      </c>
      <c r="U39" s="51">
        <v>25</v>
      </c>
      <c r="V39" s="53" t="s">
        <v>44</v>
      </c>
      <c r="W39" s="52">
        <v>50</v>
      </c>
      <c r="X39" s="52">
        <v>1000</v>
      </c>
      <c r="Y39" s="54">
        <f t="shared" si="0"/>
        <v>24750</v>
      </c>
      <c r="Z39" s="51">
        <v>1</v>
      </c>
      <c r="AA39" s="55" t="s">
        <v>1845</v>
      </c>
      <c r="AB39" s="56"/>
      <c r="AC39" s="57" t="s">
        <v>42</v>
      </c>
      <c r="AD39" s="57" t="s">
        <v>42</v>
      </c>
      <c r="AE39" s="57" t="s">
        <v>42</v>
      </c>
      <c r="AF39" s="57" t="s">
        <v>42</v>
      </c>
      <c r="AG39" s="57" t="s">
        <v>42</v>
      </c>
      <c r="AH39" s="57" t="s">
        <v>42</v>
      </c>
      <c r="AI39" s="57" t="s">
        <v>42</v>
      </c>
    </row>
    <row r="40" s="39" customFormat="1" customHeight="1" spans="1:35">
      <c r="A40" s="49" t="s">
        <v>1870</v>
      </c>
      <c r="B40" s="30" t="s">
        <v>1832</v>
      </c>
      <c r="C40" s="36" t="s">
        <v>624</v>
      </c>
      <c r="D40" s="36" t="s">
        <v>39</v>
      </c>
      <c r="E40" s="36"/>
      <c r="F40" s="36" t="s">
        <v>55</v>
      </c>
      <c r="G40" s="50">
        <v>600</v>
      </c>
      <c r="H40" s="51">
        <v>20</v>
      </c>
      <c r="I40" s="51">
        <v>3</v>
      </c>
      <c r="J40" s="51">
        <v>300</v>
      </c>
      <c r="K40" s="51">
        <v>420</v>
      </c>
      <c r="L40" s="51" t="s">
        <v>42</v>
      </c>
      <c r="M40" s="51" t="s">
        <v>42</v>
      </c>
      <c r="N40" s="51" t="s">
        <v>42</v>
      </c>
      <c r="O40" s="51" t="s">
        <v>42</v>
      </c>
      <c r="P40" s="50" t="s">
        <v>1833</v>
      </c>
      <c r="Q40" s="51">
        <v>725</v>
      </c>
      <c r="R40" s="52">
        <v>3311</v>
      </c>
      <c r="S40" s="51">
        <v>274</v>
      </c>
      <c r="T40" s="51">
        <v>30</v>
      </c>
      <c r="U40" s="51">
        <v>68</v>
      </c>
      <c r="V40" s="53" t="s">
        <v>44</v>
      </c>
      <c r="W40" s="52">
        <v>1000</v>
      </c>
      <c r="X40" s="52">
        <v>5000</v>
      </c>
      <c r="Y40" s="54">
        <f t="shared" si="0"/>
        <v>20400</v>
      </c>
      <c r="Z40" s="51">
        <v>1</v>
      </c>
      <c r="AA40" s="55" t="s">
        <v>1845</v>
      </c>
      <c r="AB40" s="56"/>
      <c r="AC40" s="57" t="s">
        <v>42</v>
      </c>
      <c r="AD40" s="57" t="s">
        <v>42</v>
      </c>
      <c r="AE40" s="57" t="s">
        <v>42</v>
      </c>
      <c r="AF40" s="57" t="s">
        <v>42</v>
      </c>
      <c r="AG40" s="57" t="s">
        <v>42</v>
      </c>
      <c r="AH40" s="57" t="s">
        <v>42</v>
      </c>
      <c r="AI40" s="57" t="s">
        <v>42</v>
      </c>
    </row>
    <row r="41" s="39" customFormat="1" customHeight="1" spans="1:35">
      <c r="A41" s="49" t="s">
        <v>1871</v>
      </c>
      <c r="B41" s="30" t="s">
        <v>1832</v>
      </c>
      <c r="C41" s="36" t="s">
        <v>624</v>
      </c>
      <c r="D41" s="36" t="s">
        <v>39</v>
      </c>
      <c r="E41" s="36"/>
      <c r="F41" s="36" t="s">
        <v>55</v>
      </c>
      <c r="G41" s="50">
        <v>600</v>
      </c>
      <c r="H41" s="51">
        <v>8</v>
      </c>
      <c r="I41" s="51">
        <v>3</v>
      </c>
      <c r="J41" s="51">
        <v>990</v>
      </c>
      <c r="K41" s="51">
        <v>1290</v>
      </c>
      <c r="L41" s="51" t="s">
        <v>42</v>
      </c>
      <c r="M41" s="51" t="s">
        <v>42</v>
      </c>
      <c r="N41" s="51" t="s">
        <v>42</v>
      </c>
      <c r="O41" s="51" t="s">
        <v>42</v>
      </c>
      <c r="P41" s="50" t="s">
        <v>1833</v>
      </c>
      <c r="Q41" s="51">
        <v>265</v>
      </c>
      <c r="R41" s="52">
        <v>1142</v>
      </c>
      <c r="S41" s="51">
        <v>105</v>
      </c>
      <c r="T41" s="51">
        <v>13</v>
      </c>
      <c r="U41" s="51">
        <v>25</v>
      </c>
      <c r="V41" s="53" t="s">
        <v>44</v>
      </c>
      <c r="W41" s="52">
        <v>1000</v>
      </c>
      <c r="X41" s="52">
        <v>5000</v>
      </c>
      <c r="Y41" s="54">
        <f t="shared" si="0"/>
        <v>24750</v>
      </c>
      <c r="Z41" s="51">
        <v>1</v>
      </c>
      <c r="AA41" s="55" t="s">
        <v>1845</v>
      </c>
      <c r="AB41" s="56"/>
      <c r="AC41" s="57" t="s">
        <v>42</v>
      </c>
      <c r="AD41" s="57" t="s">
        <v>42</v>
      </c>
      <c r="AE41" s="57" t="s">
        <v>42</v>
      </c>
      <c r="AF41" s="57" t="s">
        <v>42</v>
      </c>
      <c r="AG41" s="57" t="s">
        <v>42</v>
      </c>
      <c r="AH41" s="57" t="s">
        <v>42</v>
      </c>
      <c r="AI41" s="57" t="s">
        <v>42</v>
      </c>
    </row>
    <row r="42" s="39" customFormat="1" customHeight="1" spans="1:35">
      <c r="A42" s="49" t="s">
        <v>1872</v>
      </c>
      <c r="B42" s="30" t="s">
        <v>1832</v>
      </c>
      <c r="C42" s="36" t="s">
        <v>624</v>
      </c>
      <c r="D42" s="36" t="s">
        <v>39</v>
      </c>
      <c r="E42" s="36"/>
      <c r="F42" s="36" t="s">
        <v>55</v>
      </c>
      <c r="G42" s="50">
        <v>600</v>
      </c>
      <c r="H42" s="51">
        <v>4</v>
      </c>
      <c r="I42" s="51">
        <v>3</v>
      </c>
      <c r="J42" s="51">
        <v>1940</v>
      </c>
      <c r="K42" s="51">
        <v>2520</v>
      </c>
      <c r="L42" s="51" t="s">
        <v>42</v>
      </c>
      <c r="M42" s="51" t="s">
        <v>42</v>
      </c>
      <c r="N42" s="51" t="s">
        <v>42</v>
      </c>
      <c r="O42" s="51" t="s">
        <v>42</v>
      </c>
      <c r="P42" s="50" t="s">
        <v>1833</v>
      </c>
      <c r="Q42" s="51">
        <v>134</v>
      </c>
      <c r="R42" s="52">
        <v>607</v>
      </c>
      <c r="S42" s="51">
        <v>61</v>
      </c>
      <c r="T42" s="51">
        <v>10</v>
      </c>
      <c r="U42" s="51">
        <v>14.1</v>
      </c>
      <c r="V42" s="53" t="s">
        <v>44</v>
      </c>
      <c r="W42" s="52">
        <v>1000</v>
      </c>
      <c r="X42" s="52">
        <v>5000</v>
      </c>
      <c r="Y42" s="54">
        <f t="shared" si="0"/>
        <v>27354</v>
      </c>
      <c r="Z42" s="51">
        <v>1</v>
      </c>
      <c r="AA42" s="55" t="s">
        <v>1845</v>
      </c>
      <c r="AB42" s="56"/>
      <c r="AC42" s="57" t="s">
        <v>42</v>
      </c>
      <c r="AD42" s="57" t="s">
        <v>42</v>
      </c>
      <c r="AE42" s="57" t="s">
        <v>42</v>
      </c>
      <c r="AF42" s="57" t="s">
        <v>42</v>
      </c>
      <c r="AG42" s="57" t="s">
        <v>42</v>
      </c>
      <c r="AH42" s="57" t="s">
        <v>42</v>
      </c>
      <c r="AI42" s="57" t="s">
        <v>42</v>
      </c>
    </row>
    <row r="43" s="39" customFormat="1" customHeight="1" spans="1:35">
      <c r="A43" s="49" t="s">
        <v>1873</v>
      </c>
      <c r="B43" s="30" t="s">
        <v>1832</v>
      </c>
      <c r="C43" s="36" t="s">
        <v>624</v>
      </c>
      <c r="D43" s="36" t="s">
        <v>39</v>
      </c>
      <c r="E43" s="36"/>
      <c r="F43" s="36" t="s">
        <v>55</v>
      </c>
      <c r="G43" s="50">
        <v>600</v>
      </c>
      <c r="H43" s="51">
        <v>10</v>
      </c>
      <c r="I43" s="51">
        <v>3</v>
      </c>
      <c r="J43" s="51">
        <v>690</v>
      </c>
      <c r="K43" s="51">
        <v>900</v>
      </c>
      <c r="L43" s="51" t="s">
        <v>42</v>
      </c>
      <c r="M43" s="51" t="s">
        <v>42</v>
      </c>
      <c r="N43" s="51" t="s">
        <v>42</v>
      </c>
      <c r="O43" s="51" t="s">
        <v>42</v>
      </c>
      <c r="P43" s="50" t="s">
        <v>1833</v>
      </c>
      <c r="Q43" s="51">
        <v>414</v>
      </c>
      <c r="R43" s="52">
        <v>1602</v>
      </c>
      <c r="S43" s="51">
        <v>142</v>
      </c>
      <c r="T43" s="51">
        <v>17</v>
      </c>
      <c r="U43" s="51">
        <v>34</v>
      </c>
      <c r="V43" s="53" t="s">
        <v>44</v>
      </c>
      <c r="W43" s="52">
        <v>1000</v>
      </c>
      <c r="X43" s="52">
        <v>5000</v>
      </c>
      <c r="Y43" s="54">
        <f t="shared" si="0"/>
        <v>23460</v>
      </c>
      <c r="Z43" s="51">
        <v>1</v>
      </c>
      <c r="AA43" s="55" t="s">
        <v>1845</v>
      </c>
      <c r="AB43" s="56"/>
      <c r="AC43" s="57" t="s">
        <v>42</v>
      </c>
      <c r="AD43" s="57" t="s">
        <v>42</v>
      </c>
      <c r="AE43" s="57" t="s">
        <v>42</v>
      </c>
      <c r="AF43" s="57" t="s">
        <v>42</v>
      </c>
      <c r="AG43" s="57" t="s">
        <v>42</v>
      </c>
      <c r="AH43" s="57" t="s">
        <v>42</v>
      </c>
      <c r="AI43" s="57" t="s">
        <v>42</v>
      </c>
    </row>
    <row r="44" s="39" customFormat="1" customHeight="1" spans="1:35">
      <c r="A44" s="49" t="s">
        <v>1874</v>
      </c>
      <c r="B44" s="30" t="s">
        <v>1832</v>
      </c>
      <c r="C44" s="36" t="s">
        <v>1239</v>
      </c>
      <c r="D44" s="36" t="s">
        <v>39</v>
      </c>
      <c r="E44" s="36"/>
      <c r="F44" s="36" t="s">
        <v>55</v>
      </c>
      <c r="G44" s="50">
        <v>600</v>
      </c>
      <c r="H44" s="51">
        <v>25</v>
      </c>
      <c r="I44" s="51">
        <v>3</v>
      </c>
      <c r="J44" s="51">
        <v>282</v>
      </c>
      <c r="K44" s="51">
        <v>366</v>
      </c>
      <c r="L44" s="51" t="s">
        <v>42</v>
      </c>
      <c r="M44" s="51" t="s">
        <v>42</v>
      </c>
      <c r="N44" s="51" t="s">
        <v>42</v>
      </c>
      <c r="O44" s="51" t="s">
        <v>42</v>
      </c>
      <c r="P44" s="50" t="s">
        <v>1833</v>
      </c>
      <c r="Q44" s="51">
        <v>1080</v>
      </c>
      <c r="R44" s="52">
        <v>4084</v>
      </c>
      <c r="S44" s="51">
        <v>99</v>
      </c>
      <c r="T44" s="51">
        <v>16</v>
      </c>
      <c r="U44" s="51">
        <v>85</v>
      </c>
      <c r="V44" s="53" t="s">
        <v>44</v>
      </c>
      <c r="W44" s="52">
        <v>50</v>
      </c>
      <c r="X44" s="52">
        <v>5000</v>
      </c>
      <c r="Y44" s="54">
        <f t="shared" si="0"/>
        <v>23970</v>
      </c>
      <c r="Z44" s="51">
        <v>1.1</v>
      </c>
      <c r="AA44" s="55">
        <v>45449</v>
      </c>
      <c r="AB44" s="56"/>
      <c r="AC44" s="57" t="s">
        <v>42</v>
      </c>
      <c r="AD44" s="57" t="s">
        <v>42</v>
      </c>
      <c r="AE44" s="57" t="s">
        <v>42</v>
      </c>
      <c r="AF44" s="57" t="s">
        <v>42</v>
      </c>
      <c r="AG44" s="57" t="s">
        <v>42</v>
      </c>
      <c r="AH44" s="57" t="s">
        <v>42</v>
      </c>
      <c r="AI44" s="57" t="s">
        <v>42</v>
      </c>
    </row>
    <row r="45" s="39" customFormat="1" customHeight="1" spans="1:35">
      <c r="A45" s="49" t="s">
        <v>1875</v>
      </c>
      <c r="B45" s="30" t="s">
        <v>1832</v>
      </c>
      <c r="C45" s="36" t="s">
        <v>1274</v>
      </c>
      <c r="D45" s="36" t="s">
        <v>39</v>
      </c>
      <c r="E45" s="36"/>
      <c r="F45" s="36" t="s">
        <v>55</v>
      </c>
      <c r="G45" s="50">
        <v>600</v>
      </c>
      <c r="H45" s="51">
        <v>7.1</v>
      </c>
      <c r="I45" s="51">
        <v>3.2</v>
      </c>
      <c r="J45" s="51">
        <v>920</v>
      </c>
      <c r="K45" s="51">
        <v>1196</v>
      </c>
      <c r="L45" s="51" t="s">
        <v>42</v>
      </c>
      <c r="M45" s="51" t="s">
        <v>42</v>
      </c>
      <c r="N45" s="51" t="s">
        <v>42</v>
      </c>
      <c r="O45" s="51" t="s">
        <v>42</v>
      </c>
      <c r="P45" s="50" t="s">
        <v>1833</v>
      </c>
      <c r="Q45" s="51">
        <v>245</v>
      </c>
      <c r="R45" s="52">
        <v>1115</v>
      </c>
      <c r="S45" s="51">
        <v>34</v>
      </c>
      <c r="T45" s="51">
        <v>7.6</v>
      </c>
      <c r="U45" s="51">
        <v>24</v>
      </c>
      <c r="V45" s="53" t="s">
        <v>44</v>
      </c>
      <c r="W45" s="52">
        <v>2500</v>
      </c>
      <c r="X45" s="52">
        <v>5000</v>
      </c>
      <c r="Y45" s="54">
        <f t="shared" si="0"/>
        <v>22080</v>
      </c>
      <c r="Z45" s="51">
        <v>1</v>
      </c>
      <c r="AA45" s="55">
        <v>46014</v>
      </c>
      <c r="AB45" s="56"/>
      <c r="AC45" s="37" t="s">
        <v>42</v>
      </c>
      <c r="AD45" s="37" t="s">
        <v>42</v>
      </c>
      <c r="AE45" s="37" t="s">
        <v>42</v>
      </c>
      <c r="AF45" s="37" t="s">
        <v>42</v>
      </c>
      <c r="AG45" s="37" t="s">
        <v>42</v>
      </c>
      <c r="AH45" s="37" t="s">
        <v>42</v>
      </c>
      <c r="AI45" s="37" t="s">
        <v>42</v>
      </c>
    </row>
    <row r="46" s="39" customFormat="1" customHeight="1" spans="1:35">
      <c r="A46" s="49" t="s">
        <v>1876</v>
      </c>
      <c r="B46" s="30" t="s">
        <v>1832</v>
      </c>
      <c r="C46" s="36" t="s">
        <v>254</v>
      </c>
      <c r="D46" s="36" t="s">
        <v>39</v>
      </c>
      <c r="E46" s="36"/>
      <c r="F46" s="36" t="s">
        <v>55</v>
      </c>
      <c r="G46" s="50">
        <v>600</v>
      </c>
      <c r="H46" s="51">
        <v>35</v>
      </c>
      <c r="I46" s="51">
        <v>3</v>
      </c>
      <c r="J46" s="51">
        <v>234</v>
      </c>
      <c r="K46" s="51">
        <v>305</v>
      </c>
      <c r="L46" s="51" t="s">
        <v>42</v>
      </c>
      <c r="M46" s="51" t="s">
        <v>42</v>
      </c>
      <c r="N46" s="51" t="s">
        <v>42</v>
      </c>
      <c r="O46" s="51" t="s">
        <v>42</v>
      </c>
      <c r="P46" s="50" t="s">
        <v>1833</v>
      </c>
      <c r="Q46" s="51">
        <v>551</v>
      </c>
      <c r="R46" s="52">
        <v>5218</v>
      </c>
      <c r="S46" s="51">
        <v>120</v>
      </c>
      <c r="T46" s="51">
        <v>19</v>
      </c>
      <c r="U46" s="51">
        <v>108</v>
      </c>
      <c r="V46" s="53" t="s">
        <v>44</v>
      </c>
      <c r="W46" s="52">
        <v>30</v>
      </c>
      <c r="X46" s="52">
        <v>2250</v>
      </c>
      <c r="Y46" s="54">
        <f t="shared" si="0"/>
        <v>25272</v>
      </c>
      <c r="Z46" s="51">
        <v>1</v>
      </c>
      <c r="AA46" s="55">
        <v>46014</v>
      </c>
      <c r="AB46" s="56"/>
      <c r="AC46" s="37" t="s">
        <v>42</v>
      </c>
      <c r="AD46" s="37" t="s">
        <v>42</v>
      </c>
      <c r="AE46" s="37" t="s">
        <v>42</v>
      </c>
      <c r="AF46" s="37" t="s">
        <v>42</v>
      </c>
      <c r="AG46" s="37" t="s">
        <v>42</v>
      </c>
      <c r="AH46" s="37" t="s">
        <v>42</v>
      </c>
      <c r="AI46" s="37" t="s">
        <v>42</v>
      </c>
    </row>
    <row r="47" s="39" customFormat="1" customHeight="1" spans="1:35">
      <c r="A47" s="49" t="s">
        <v>1877</v>
      </c>
      <c r="B47" s="30" t="s">
        <v>1832</v>
      </c>
      <c r="C47" s="36" t="s">
        <v>75</v>
      </c>
      <c r="D47" s="36" t="s">
        <v>39</v>
      </c>
      <c r="E47" s="36"/>
      <c r="F47" s="36" t="s">
        <v>55</v>
      </c>
      <c r="G47" s="50">
        <v>650</v>
      </c>
      <c r="H47" s="51">
        <v>11</v>
      </c>
      <c r="I47" s="51">
        <v>3.1</v>
      </c>
      <c r="J47" s="51">
        <v>816</v>
      </c>
      <c r="K47" s="51">
        <v>1061</v>
      </c>
      <c r="L47" s="51" t="s">
        <v>42</v>
      </c>
      <c r="M47" s="51" t="s">
        <v>42</v>
      </c>
      <c r="N47" s="51" t="s">
        <v>42</v>
      </c>
      <c r="O47" s="51" t="s">
        <v>42</v>
      </c>
      <c r="P47" s="50" t="s">
        <v>1833</v>
      </c>
      <c r="Q47" s="51">
        <v>353</v>
      </c>
      <c r="R47" s="52">
        <v>1572</v>
      </c>
      <c r="S47" s="51">
        <v>34</v>
      </c>
      <c r="T47" s="51">
        <v>5.1</v>
      </c>
      <c r="U47" s="51">
        <v>36</v>
      </c>
      <c r="V47" s="53" t="s">
        <v>44</v>
      </c>
      <c r="W47" s="52">
        <v>800</v>
      </c>
      <c r="X47" s="52">
        <v>4000</v>
      </c>
      <c r="Y47" s="54">
        <f t="shared" si="0"/>
        <v>29376</v>
      </c>
      <c r="Z47" s="51">
        <v>1</v>
      </c>
      <c r="AA47" s="55">
        <v>46014</v>
      </c>
      <c r="AB47" s="56"/>
      <c r="AC47" s="37" t="s">
        <v>42</v>
      </c>
      <c r="AD47" s="37" t="s">
        <v>42</v>
      </c>
      <c r="AE47" s="37" t="s">
        <v>42</v>
      </c>
      <c r="AF47" s="37" t="s">
        <v>42</v>
      </c>
      <c r="AG47" s="37" t="s">
        <v>42</v>
      </c>
      <c r="AH47" s="37" t="s">
        <v>42</v>
      </c>
      <c r="AI47" s="37" t="s">
        <v>42</v>
      </c>
    </row>
    <row r="48" s="39" customFormat="1" customHeight="1" spans="1:35">
      <c r="A48" s="49" t="s">
        <v>1878</v>
      </c>
      <c r="B48" s="30" t="s">
        <v>1832</v>
      </c>
      <c r="C48" s="36" t="s">
        <v>624</v>
      </c>
      <c r="D48" s="36" t="s">
        <v>39</v>
      </c>
      <c r="E48" s="36"/>
      <c r="F48" s="36" t="s">
        <v>55</v>
      </c>
      <c r="G48" s="50">
        <v>650</v>
      </c>
      <c r="H48" s="51">
        <v>20</v>
      </c>
      <c r="I48" s="51">
        <v>3</v>
      </c>
      <c r="J48" s="51">
        <v>400</v>
      </c>
      <c r="K48" s="51">
        <v>470</v>
      </c>
      <c r="L48" s="51" t="s">
        <v>42</v>
      </c>
      <c r="M48" s="51" t="s">
        <v>42</v>
      </c>
      <c r="N48" s="51" t="s">
        <v>42</v>
      </c>
      <c r="O48" s="51" t="s">
        <v>42</v>
      </c>
      <c r="P48" s="50" t="s">
        <v>1833</v>
      </c>
      <c r="Q48" s="51">
        <v>980</v>
      </c>
      <c r="R48" s="52">
        <v>3234</v>
      </c>
      <c r="S48" s="51">
        <v>266</v>
      </c>
      <c r="T48" s="51">
        <v>34</v>
      </c>
      <c r="U48" s="51">
        <v>73</v>
      </c>
      <c r="V48" s="53" t="s">
        <v>44</v>
      </c>
      <c r="W48" s="52">
        <v>1000</v>
      </c>
      <c r="X48" s="52">
        <v>5000</v>
      </c>
      <c r="Y48" s="54">
        <f t="shared" si="0"/>
        <v>29200</v>
      </c>
      <c r="Z48" s="51">
        <v>1</v>
      </c>
      <c r="AA48" s="55">
        <v>45104</v>
      </c>
      <c r="AB48" s="56"/>
      <c r="AC48" s="57" t="s">
        <v>42</v>
      </c>
      <c r="AD48" s="57" t="s">
        <v>42</v>
      </c>
      <c r="AE48" s="57" t="s">
        <v>42</v>
      </c>
      <c r="AF48" s="57" t="s">
        <v>42</v>
      </c>
      <c r="AG48" s="57" t="s">
        <v>42</v>
      </c>
      <c r="AH48" s="57" t="s">
        <v>42</v>
      </c>
      <c r="AI48" s="57" t="s">
        <v>42</v>
      </c>
    </row>
    <row r="49" s="39" customFormat="1" customHeight="1" spans="1:35">
      <c r="A49" s="49" t="s">
        <v>1879</v>
      </c>
      <c r="B49" s="30" t="s">
        <v>1832</v>
      </c>
      <c r="C49" s="36" t="s">
        <v>624</v>
      </c>
      <c r="D49" s="36" t="s">
        <v>39</v>
      </c>
      <c r="E49" s="36"/>
      <c r="F49" s="36" t="s">
        <v>55</v>
      </c>
      <c r="G49" s="50">
        <v>650</v>
      </c>
      <c r="H49" s="51">
        <v>12</v>
      </c>
      <c r="I49" s="51">
        <v>3</v>
      </c>
      <c r="J49" s="51">
        <v>640</v>
      </c>
      <c r="K49" s="51">
        <v>740</v>
      </c>
      <c r="L49" s="51" t="s">
        <v>42</v>
      </c>
      <c r="M49" s="51" t="s">
        <v>42</v>
      </c>
      <c r="N49" s="51" t="s">
        <v>42</v>
      </c>
      <c r="O49" s="51" t="s">
        <v>42</v>
      </c>
      <c r="P49" s="50" t="s">
        <v>1833</v>
      </c>
      <c r="Q49" s="51">
        <v>605</v>
      </c>
      <c r="R49" s="52">
        <v>2078</v>
      </c>
      <c r="S49" s="51">
        <v>170</v>
      </c>
      <c r="T49" s="51">
        <v>21</v>
      </c>
      <c r="U49" s="51">
        <v>47</v>
      </c>
      <c r="V49" s="53" t="s">
        <v>44</v>
      </c>
      <c r="W49" s="52">
        <v>1000</v>
      </c>
      <c r="X49" s="52">
        <v>5000</v>
      </c>
      <c r="Y49" s="54">
        <f t="shared" si="0"/>
        <v>30080</v>
      </c>
      <c r="Z49" s="51">
        <v>1</v>
      </c>
      <c r="AA49" s="55">
        <v>45104</v>
      </c>
      <c r="AB49" s="56"/>
      <c r="AC49" s="57" t="s">
        <v>42</v>
      </c>
      <c r="AD49" s="57" t="s">
        <v>42</v>
      </c>
      <c r="AE49" s="57" t="s">
        <v>42</v>
      </c>
      <c r="AF49" s="57" t="s">
        <v>42</v>
      </c>
      <c r="AG49" s="57" t="s">
        <v>42</v>
      </c>
      <c r="AH49" s="57" t="s">
        <v>42</v>
      </c>
      <c r="AI49" s="57" t="s">
        <v>42</v>
      </c>
    </row>
    <row r="50" s="39" customFormat="1" customHeight="1" spans="1:35">
      <c r="A50" s="49" t="s">
        <v>1880</v>
      </c>
      <c r="B50" s="30" t="s">
        <v>1832</v>
      </c>
      <c r="C50" s="36" t="s">
        <v>624</v>
      </c>
      <c r="D50" s="36" t="s">
        <v>39</v>
      </c>
      <c r="E50" s="36"/>
      <c r="F50" s="36" t="s">
        <v>55</v>
      </c>
      <c r="G50" s="50">
        <v>650</v>
      </c>
      <c r="H50" s="51">
        <v>7</v>
      </c>
      <c r="I50" s="51">
        <v>3</v>
      </c>
      <c r="J50" s="51">
        <v>1150</v>
      </c>
      <c r="K50" s="51">
        <v>1350</v>
      </c>
      <c r="L50" s="51" t="s">
        <v>42</v>
      </c>
      <c r="M50" s="51" t="s">
        <v>42</v>
      </c>
      <c r="N50" s="51" t="s">
        <v>42</v>
      </c>
      <c r="O50" s="51" t="s">
        <v>42</v>
      </c>
      <c r="P50" s="50" t="s">
        <v>1833</v>
      </c>
      <c r="Q50" s="51">
        <v>245</v>
      </c>
      <c r="R50" s="52">
        <v>1089</v>
      </c>
      <c r="S50" s="51">
        <v>100</v>
      </c>
      <c r="T50" s="51">
        <v>14</v>
      </c>
      <c r="U50" s="51">
        <v>27</v>
      </c>
      <c r="V50" s="53" t="s">
        <v>44</v>
      </c>
      <c r="W50" s="52">
        <v>1000</v>
      </c>
      <c r="X50" s="52">
        <v>5000</v>
      </c>
      <c r="Y50" s="54">
        <f t="shared" si="0"/>
        <v>31050</v>
      </c>
      <c r="Z50" s="51">
        <v>1</v>
      </c>
      <c r="AA50" s="55">
        <v>45051</v>
      </c>
      <c r="AB50" s="56"/>
      <c r="AC50" s="57" t="s">
        <v>42</v>
      </c>
      <c r="AD50" s="57" t="s">
        <v>42</v>
      </c>
      <c r="AE50" s="57" t="s">
        <v>42</v>
      </c>
      <c r="AF50" s="57" t="s">
        <v>42</v>
      </c>
      <c r="AG50" s="57" t="s">
        <v>42</v>
      </c>
      <c r="AH50" s="57" t="s">
        <v>42</v>
      </c>
      <c r="AI50" s="57" t="s">
        <v>42</v>
      </c>
    </row>
    <row r="51" s="39" customFormat="1" customHeight="1" spans="1:35">
      <c r="A51" s="49" t="s">
        <v>1881</v>
      </c>
      <c r="B51" s="30" t="s">
        <v>1832</v>
      </c>
      <c r="C51" s="36" t="s">
        <v>46</v>
      </c>
      <c r="D51" s="36" t="s">
        <v>39</v>
      </c>
      <c r="E51" s="36"/>
      <c r="F51" s="36" t="s">
        <v>55</v>
      </c>
      <c r="G51" s="50">
        <v>650</v>
      </c>
      <c r="H51" s="51">
        <v>7</v>
      </c>
      <c r="I51" s="51">
        <v>3</v>
      </c>
      <c r="J51" s="51">
        <v>1150</v>
      </c>
      <c r="K51" s="51">
        <v>1350</v>
      </c>
      <c r="L51" s="51" t="s">
        <v>42</v>
      </c>
      <c r="M51" s="51" t="s">
        <v>42</v>
      </c>
      <c r="N51" s="51" t="s">
        <v>42</v>
      </c>
      <c r="O51" s="51" t="s">
        <v>42</v>
      </c>
      <c r="P51" s="50" t="s">
        <v>1833</v>
      </c>
      <c r="Q51" s="51">
        <v>245</v>
      </c>
      <c r="R51" s="52">
        <v>1089</v>
      </c>
      <c r="S51" s="51">
        <v>100</v>
      </c>
      <c r="T51" s="51">
        <v>14</v>
      </c>
      <c r="U51" s="51">
        <v>27</v>
      </c>
      <c r="V51" s="53" t="s">
        <v>44</v>
      </c>
      <c r="W51" s="52">
        <v>2500</v>
      </c>
      <c r="X51" s="52">
        <v>5000</v>
      </c>
      <c r="Y51" s="54">
        <f t="shared" si="0"/>
        <v>31050</v>
      </c>
      <c r="Z51" s="51">
        <v>1</v>
      </c>
      <c r="AA51" s="55">
        <v>45104</v>
      </c>
      <c r="AB51" s="56"/>
      <c r="AC51" s="57" t="s">
        <v>42</v>
      </c>
      <c r="AD51" s="57" t="s">
        <v>42</v>
      </c>
      <c r="AE51" s="57" t="s">
        <v>42</v>
      </c>
      <c r="AF51" s="57" t="s">
        <v>42</v>
      </c>
      <c r="AG51" s="57" t="s">
        <v>42</v>
      </c>
      <c r="AH51" s="57" t="s">
        <v>42</v>
      </c>
      <c r="AI51" s="57" t="s">
        <v>42</v>
      </c>
    </row>
    <row r="52" s="39" customFormat="1" customHeight="1" spans="1:35">
      <c r="A52" s="49" t="s">
        <v>1882</v>
      </c>
      <c r="B52" s="30" t="s">
        <v>1832</v>
      </c>
      <c r="C52" s="36" t="s">
        <v>624</v>
      </c>
      <c r="D52" s="36" t="s">
        <v>39</v>
      </c>
      <c r="E52" s="36"/>
      <c r="F52" s="36" t="s">
        <v>55</v>
      </c>
      <c r="G52" s="50">
        <v>650</v>
      </c>
      <c r="H52" s="51">
        <v>4</v>
      </c>
      <c r="I52" s="51">
        <v>3</v>
      </c>
      <c r="J52" s="51">
        <v>2220</v>
      </c>
      <c r="K52" s="51">
        <v>2640</v>
      </c>
      <c r="L52" s="51" t="s">
        <v>42</v>
      </c>
      <c r="M52" s="51" t="s">
        <v>42</v>
      </c>
      <c r="N52" s="51" t="s">
        <v>42</v>
      </c>
      <c r="O52" s="51" t="s">
        <v>42</v>
      </c>
      <c r="P52" s="50" t="s">
        <v>1833</v>
      </c>
      <c r="Q52" s="51">
        <v>125</v>
      </c>
      <c r="R52" s="52">
        <v>587</v>
      </c>
      <c r="S52" s="51">
        <v>59</v>
      </c>
      <c r="T52" s="51">
        <v>10</v>
      </c>
      <c r="U52" s="51">
        <v>15</v>
      </c>
      <c r="V52" s="53" t="s">
        <v>44</v>
      </c>
      <c r="W52" s="52">
        <v>1000</v>
      </c>
      <c r="X52" s="52">
        <v>5000</v>
      </c>
      <c r="Y52" s="54">
        <f t="shared" si="0"/>
        <v>33300</v>
      </c>
      <c r="Z52" s="51">
        <v>1</v>
      </c>
      <c r="AA52" s="55">
        <v>45104</v>
      </c>
      <c r="AB52" s="56"/>
      <c r="AC52" s="57" t="s">
        <v>42</v>
      </c>
      <c r="AD52" s="57" t="s">
        <v>42</v>
      </c>
      <c r="AE52" s="57" t="s">
        <v>42</v>
      </c>
      <c r="AF52" s="57" t="s">
        <v>42</v>
      </c>
      <c r="AG52" s="57" t="s">
        <v>42</v>
      </c>
      <c r="AH52" s="57" t="s">
        <v>42</v>
      </c>
      <c r="AI52" s="57" t="s">
        <v>42</v>
      </c>
    </row>
    <row r="53" s="39" customFormat="1" customHeight="1" spans="1:35">
      <c r="A53" s="49" t="s">
        <v>1883</v>
      </c>
      <c r="B53" s="30" t="s">
        <v>1832</v>
      </c>
      <c r="C53" s="36" t="s">
        <v>624</v>
      </c>
      <c r="D53" s="36" t="s">
        <v>39</v>
      </c>
      <c r="E53" s="36"/>
      <c r="F53" s="36" t="s">
        <v>55</v>
      </c>
      <c r="G53" s="50">
        <v>650</v>
      </c>
      <c r="H53" s="51">
        <v>10</v>
      </c>
      <c r="I53" s="51">
        <v>3</v>
      </c>
      <c r="J53" s="51">
        <v>840</v>
      </c>
      <c r="K53" s="51">
        <v>950</v>
      </c>
      <c r="L53" s="51" t="s">
        <v>42</v>
      </c>
      <c r="M53" s="51" t="s">
        <v>42</v>
      </c>
      <c r="N53" s="51" t="s">
        <v>42</v>
      </c>
      <c r="O53" s="51" t="s">
        <v>42</v>
      </c>
      <c r="P53" s="50" t="s">
        <v>1833</v>
      </c>
      <c r="Q53" s="51">
        <v>405</v>
      </c>
      <c r="R53" s="52">
        <v>1560</v>
      </c>
      <c r="S53" s="51">
        <v>136</v>
      </c>
      <c r="T53" s="51">
        <v>19</v>
      </c>
      <c r="U53" s="51">
        <v>37</v>
      </c>
      <c r="V53" s="53" t="s">
        <v>44</v>
      </c>
      <c r="W53" s="52">
        <v>1000</v>
      </c>
      <c r="X53" s="52">
        <v>5000</v>
      </c>
      <c r="Y53" s="54">
        <f t="shared" si="0"/>
        <v>31080</v>
      </c>
      <c r="Z53" s="51">
        <v>1</v>
      </c>
      <c r="AA53" s="55">
        <v>45146</v>
      </c>
      <c r="AB53" s="56"/>
      <c r="AC53" s="57" t="s">
        <v>42</v>
      </c>
      <c r="AD53" s="57" t="s">
        <v>42</v>
      </c>
      <c r="AE53" s="57" t="s">
        <v>42</v>
      </c>
      <c r="AF53" s="57" t="s">
        <v>42</v>
      </c>
      <c r="AG53" s="57" t="s">
        <v>42</v>
      </c>
      <c r="AH53" s="57" t="s">
        <v>42</v>
      </c>
      <c r="AI53" s="57" t="s">
        <v>42</v>
      </c>
    </row>
    <row r="54" s="39" customFormat="1" customHeight="1" spans="1:35">
      <c r="A54" s="49" t="s">
        <v>1884</v>
      </c>
      <c r="B54" s="30" t="s">
        <v>1832</v>
      </c>
      <c r="C54" s="36" t="s">
        <v>1239</v>
      </c>
      <c r="D54" s="36" t="s">
        <v>39</v>
      </c>
      <c r="E54" s="36"/>
      <c r="F54" s="36" t="s">
        <v>55</v>
      </c>
      <c r="G54" s="50">
        <v>650</v>
      </c>
      <c r="H54" s="51">
        <v>4</v>
      </c>
      <c r="I54" s="51">
        <v>3</v>
      </c>
      <c r="J54" s="51">
        <v>2220</v>
      </c>
      <c r="K54" s="51">
        <v>2640</v>
      </c>
      <c r="L54" s="51" t="s">
        <v>42</v>
      </c>
      <c r="M54" s="51" t="s">
        <v>42</v>
      </c>
      <c r="N54" s="51" t="s">
        <v>42</v>
      </c>
      <c r="O54" s="51" t="s">
        <v>42</v>
      </c>
      <c r="P54" s="50" t="s">
        <v>1833</v>
      </c>
      <c r="Q54" s="51">
        <v>125</v>
      </c>
      <c r="R54" s="52">
        <v>587</v>
      </c>
      <c r="S54" s="51">
        <v>59</v>
      </c>
      <c r="T54" s="51">
        <v>10</v>
      </c>
      <c r="U54" s="51">
        <v>15</v>
      </c>
      <c r="V54" s="53" t="s">
        <v>44</v>
      </c>
      <c r="W54" s="52">
        <v>50</v>
      </c>
      <c r="X54" s="52">
        <v>1000</v>
      </c>
      <c r="Y54" s="54">
        <f t="shared" si="0"/>
        <v>33300</v>
      </c>
      <c r="Z54" s="51">
        <v>1</v>
      </c>
      <c r="AA54" s="55">
        <v>45147</v>
      </c>
      <c r="AB54" s="56"/>
      <c r="AC54" s="57" t="s">
        <v>42</v>
      </c>
      <c r="AD54" s="57" t="s">
        <v>42</v>
      </c>
      <c r="AE54" s="57" t="s">
        <v>42</v>
      </c>
      <c r="AF54" s="57" t="s">
        <v>42</v>
      </c>
      <c r="AG54" s="57" t="s">
        <v>42</v>
      </c>
      <c r="AH54" s="57" t="s">
        <v>42</v>
      </c>
      <c r="AI54" s="57" t="s">
        <v>42</v>
      </c>
    </row>
    <row r="55" s="39" customFormat="1" customHeight="1" spans="1:35">
      <c r="A55" s="49" t="s">
        <v>1885</v>
      </c>
      <c r="B55" s="30" t="s">
        <v>1832</v>
      </c>
      <c r="C55" s="36" t="s">
        <v>1239</v>
      </c>
      <c r="D55" s="36" t="s">
        <v>39</v>
      </c>
      <c r="E55" s="36"/>
      <c r="F55" s="36" t="s">
        <v>55</v>
      </c>
      <c r="G55" s="50">
        <v>650</v>
      </c>
      <c r="H55" s="51">
        <v>7</v>
      </c>
      <c r="I55" s="51">
        <v>3</v>
      </c>
      <c r="J55" s="51">
        <v>1150</v>
      </c>
      <c r="K55" s="51">
        <v>1350</v>
      </c>
      <c r="L55" s="51" t="s">
        <v>42</v>
      </c>
      <c r="M55" s="51" t="s">
        <v>42</v>
      </c>
      <c r="N55" s="51" t="s">
        <v>42</v>
      </c>
      <c r="O55" s="51" t="s">
        <v>42</v>
      </c>
      <c r="P55" s="50" t="s">
        <v>1833</v>
      </c>
      <c r="Q55" s="51">
        <v>245</v>
      </c>
      <c r="R55" s="52">
        <v>1089</v>
      </c>
      <c r="S55" s="51">
        <v>100</v>
      </c>
      <c r="T55" s="51">
        <v>14</v>
      </c>
      <c r="U55" s="51">
        <v>27</v>
      </c>
      <c r="V55" s="53" t="s">
        <v>44</v>
      </c>
      <c r="W55" s="52">
        <v>50</v>
      </c>
      <c r="X55" s="52">
        <v>1000</v>
      </c>
      <c r="Y55" s="54">
        <f t="shared" si="0"/>
        <v>31050</v>
      </c>
      <c r="Z55" s="51">
        <v>1</v>
      </c>
      <c r="AA55" s="55">
        <v>45147</v>
      </c>
      <c r="AB55" s="56"/>
      <c r="AC55" s="57" t="s">
        <v>42</v>
      </c>
      <c r="AD55" s="57" t="s">
        <v>42</v>
      </c>
      <c r="AE55" s="57" t="s">
        <v>42</v>
      </c>
      <c r="AF55" s="57" t="s">
        <v>42</v>
      </c>
      <c r="AG55" s="57" t="s">
        <v>42</v>
      </c>
      <c r="AH55" s="57" t="s">
        <v>42</v>
      </c>
      <c r="AI55" s="57" t="s">
        <v>42</v>
      </c>
    </row>
    <row r="56" s="39" customFormat="1" customHeight="1" spans="1:35">
      <c r="A56" s="49" t="s">
        <v>1886</v>
      </c>
      <c r="B56" s="30" t="s">
        <v>1832</v>
      </c>
      <c r="C56" s="36" t="s">
        <v>1239</v>
      </c>
      <c r="D56" s="36" t="s">
        <v>39</v>
      </c>
      <c r="E56" s="36"/>
      <c r="F56" s="36" t="s">
        <v>55</v>
      </c>
      <c r="G56" s="50">
        <v>650</v>
      </c>
      <c r="H56" s="51">
        <v>10</v>
      </c>
      <c r="I56" s="51">
        <v>3</v>
      </c>
      <c r="J56" s="51">
        <v>840</v>
      </c>
      <c r="K56" s="51">
        <v>1090</v>
      </c>
      <c r="L56" s="51" t="s">
        <v>42</v>
      </c>
      <c r="M56" s="51" t="s">
        <v>42</v>
      </c>
      <c r="N56" s="51" t="s">
        <v>42</v>
      </c>
      <c r="O56" s="51" t="s">
        <v>42</v>
      </c>
      <c r="P56" s="50" t="s">
        <v>1833</v>
      </c>
      <c r="Q56" s="51">
        <v>405</v>
      </c>
      <c r="R56" s="52">
        <v>1560</v>
      </c>
      <c r="S56" s="51">
        <v>136</v>
      </c>
      <c r="T56" s="51">
        <v>19</v>
      </c>
      <c r="U56" s="51">
        <v>37</v>
      </c>
      <c r="V56" s="53" t="s">
        <v>44</v>
      </c>
      <c r="W56" s="52">
        <v>50</v>
      </c>
      <c r="X56" s="52">
        <v>1000</v>
      </c>
      <c r="Y56" s="54">
        <f t="shared" si="0"/>
        <v>31080</v>
      </c>
      <c r="Z56" s="51">
        <v>1</v>
      </c>
      <c r="AA56" s="55">
        <v>45147</v>
      </c>
      <c r="AB56" s="56"/>
      <c r="AC56" s="57" t="s">
        <v>42</v>
      </c>
      <c r="AD56" s="57" t="s">
        <v>42</v>
      </c>
      <c r="AE56" s="57" t="s">
        <v>42</v>
      </c>
      <c r="AF56" s="57" t="s">
        <v>42</v>
      </c>
      <c r="AG56" s="57" t="s">
        <v>42</v>
      </c>
      <c r="AH56" s="57" t="s">
        <v>42</v>
      </c>
      <c r="AI56" s="57" t="s">
        <v>42</v>
      </c>
    </row>
    <row r="57" s="39" customFormat="1" customHeight="1" spans="1:35">
      <c r="A57" s="49" t="s">
        <v>1887</v>
      </c>
      <c r="B57" s="30" t="s">
        <v>1832</v>
      </c>
      <c r="C57" s="36" t="s">
        <v>1239</v>
      </c>
      <c r="D57" s="36" t="s">
        <v>39</v>
      </c>
      <c r="E57" s="36"/>
      <c r="F57" s="36" t="s">
        <v>55</v>
      </c>
      <c r="G57" s="50">
        <v>650</v>
      </c>
      <c r="H57" s="51">
        <v>12</v>
      </c>
      <c r="I57" s="51">
        <v>3</v>
      </c>
      <c r="J57" s="51">
        <v>640</v>
      </c>
      <c r="K57" s="51">
        <v>740</v>
      </c>
      <c r="L57" s="51" t="s">
        <v>42</v>
      </c>
      <c r="M57" s="51" t="s">
        <v>42</v>
      </c>
      <c r="N57" s="51" t="s">
        <v>42</v>
      </c>
      <c r="O57" s="51" t="s">
        <v>42</v>
      </c>
      <c r="P57" s="50" t="s">
        <v>1833</v>
      </c>
      <c r="Q57" s="51">
        <v>605</v>
      </c>
      <c r="R57" s="52">
        <v>2078</v>
      </c>
      <c r="S57" s="51">
        <v>170</v>
      </c>
      <c r="T57" s="51">
        <v>21</v>
      </c>
      <c r="U57" s="51">
        <v>47</v>
      </c>
      <c r="V57" s="53" t="s">
        <v>44</v>
      </c>
      <c r="W57" s="52">
        <v>50</v>
      </c>
      <c r="X57" s="52">
        <v>1000</v>
      </c>
      <c r="Y57" s="54">
        <f t="shared" si="0"/>
        <v>30080</v>
      </c>
      <c r="Z57" s="51">
        <v>1</v>
      </c>
      <c r="AA57" s="55">
        <v>45147</v>
      </c>
      <c r="AB57" s="56"/>
      <c r="AC57" s="57" t="s">
        <v>42</v>
      </c>
      <c r="AD57" s="57" t="s">
        <v>42</v>
      </c>
      <c r="AE57" s="57" t="s">
        <v>42</v>
      </c>
      <c r="AF57" s="57" t="s">
        <v>42</v>
      </c>
      <c r="AG57" s="57" t="s">
        <v>42</v>
      </c>
      <c r="AH57" s="57" t="s">
        <v>42</v>
      </c>
      <c r="AI57" s="57" t="s">
        <v>42</v>
      </c>
    </row>
    <row r="58" s="39" customFormat="1" customHeight="1" spans="1:35">
      <c r="A58" s="49" t="s">
        <v>1888</v>
      </c>
      <c r="B58" s="30" t="s">
        <v>1832</v>
      </c>
      <c r="C58" s="36" t="s">
        <v>1239</v>
      </c>
      <c r="D58" s="36" t="s">
        <v>39</v>
      </c>
      <c r="E58" s="36"/>
      <c r="F58" s="36" t="s">
        <v>55</v>
      </c>
      <c r="G58" s="50">
        <v>650</v>
      </c>
      <c r="H58" s="51">
        <v>16</v>
      </c>
      <c r="I58" s="51">
        <v>3</v>
      </c>
      <c r="J58" s="51">
        <v>480</v>
      </c>
      <c r="K58" s="51">
        <v>620</v>
      </c>
      <c r="L58" s="51" t="s">
        <v>42</v>
      </c>
      <c r="M58" s="51" t="s">
        <v>42</v>
      </c>
      <c r="N58" s="51" t="s">
        <v>42</v>
      </c>
      <c r="O58" s="51" t="s">
        <v>42</v>
      </c>
      <c r="P58" s="50" t="s">
        <v>1833</v>
      </c>
      <c r="Q58" s="51">
        <v>845</v>
      </c>
      <c r="R58" s="52">
        <v>2747</v>
      </c>
      <c r="S58" s="51">
        <v>224</v>
      </c>
      <c r="T58" s="51">
        <v>27</v>
      </c>
      <c r="U58" s="51">
        <v>62</v>
      </c>
      <c r="V58" s="53" t="s">
        <v>44</v>
      </c>
      <c r="W58" s="52">
        <v>50</v>
      </c>
      <c r="X58" s="52">
        <v>1000</v>
      </c>
      <c r="Y58" s="54">
        <f t="shared" si="0"/>
        <v>29760</v>
      </c>
      <c r="Z58" s="51">
        <v>1</v>
      </c>
      <c r="AA58" s="55">
        <v>45147</v>
      </c>
      <c r="AB58" s="56"/>
      <c r="AC58" s="57" t="s">
        <v>42</v>
      </c>
      <c r="AD58" s="57" t="s">
        <v>42</v>
      </c>
      <c r="AE58" s="57" t="s">
        <v>42</v>
      </c>
      <c r="AF58" s="57" t="s">
        <v>42</v>
      </c>
      <c r="AG58" s="57" t="s">
        <v>42</v>
      </c>
      <c r="AH58" s="57" t="s">
        <v>42</v>
      </c>
      <c r="AI58" s="57" t="s">
        <v>42</v>
      </c>
    </row>
    <row r="59" s="39" customFormat="1" customHeight="1" spans="1:35">
      <c r="A59" s="49" t="s">
        <v>1889</v>
      </c>
      <c r="B59" s="30" t="s">
        <v>1832</v>
      </c>
      <c r="C59" s="36" t="s">
        <v>1239</v>
      </c>
      <c r="D59" s="36" t="s">
        <v>39</v>
      </c>
      <c r="E59" s="36"/>
      <c r="F59" s="36" t="s">
        <v>55</v>
      </c>
      <c r="G59" s="50">
        <v>650</v>
      </c>
      <c r="H59" s="51">
        <v>20</v>
      </c>
      <c r="I59" s="51">
        <v>3</v>
      </c>
      <c r="J59" s="51">
        <v>400</v>
      </c>
      <c r="K59" s="51">
        <v>470</v>
      </c>
      <c r="L59" s="51" t="s">
        <v>42</v>
      </c>
      <c r="M59" s="51" t="s">
        <v>42</v>
      </c>
      <c r="N59" s="51" t="s">
        <v>42</v>
      </c>
      <c r="O59" s="51" t="s">
        <v>42</v>
      </c>
      <c r="P59" s="50" t="s">
        <v>1833</v>
      </c>
      <c r="Q59" s="51">
        <v>980</v>
      </c>
      <c r="R59" s="52">
        <v>3234</v>
      </c>
      <c r="S59" s="51">
        <v>266</v>
      </c>
      <c r="T59" s="51">
        <v>34</v>
      </c>
      <c r="U59" s="51">
        <v>73</v>
      </c>
      <c r="V59" s="53" t="s">
        <v>44</v>
      </c>
      <c r="W59" s="52">
        <v>50</v>
      </c>
      <c r="X59" s="52">
        <v>1000</v>
      </c>
      <c r="Y59" s="54">
        <f t="shared" si="0"/>
        <v>29200</v>
      </c>
      <c r="Z59" s="51">
        <v>1</v>
      </c>
      <c r="AA59" s="55">
        <v>45147</v>
      </c>
      <c r="AB59" s="56"/>
      <c r="AC59" s="57" t="s">
        <v>42</v>
      </c>
      <c r="AD59" s="57" t="s">
        <v>42</v>
      </c>
      <c r="AE59" s="57" t="s">
        <v>42</v>
      </c>
      <c r="AF59" s="57" t="s">
        <v>42</v>
      </c>
      <c r="AG59" s="57" t="s">
        <v>42</v>
      </c>
      <c r="AH59" s="57" t="s">
        <v>42</v>
      </c>
      <c r="AI59" s="57" t="s">
        <v>42</v>
      </c>
    </row>
    <row r="60" s="39" customFormat="1" customHeight="1" spans="1:35">
      <c r="A60" s="49" t="s">
        <v>1890</v>
      </c>
      <c r="B60" s="30" t="s">
        <v>1832</v>
      </c>
      <c r="C60" s="36" t="s">
        <v>624</v>
      </c>
      <c r="D60" s="36" t="s">
        <v>39</v>
      </c>
      <c r="E60" s="36"/>
      <c r="F60" s="36" t="s">
        <v>55</v>
      </c>
      <c r="G60" s="50">
        <v>650</v>
      </c>
      <c r="H60" s="51">
        <v>16</v>
      </c>
      <c r="I60" s="51">
        <v>3</v>
      </c>
      <c r="J60" s="51">
        <v>480</v>
      </c>
      <c r="K60" s="51">
        <v>620</v>
      </c>
      <c r="L60" s="51" t="s">
        <v>42</v>
      </c>
      <c r="M60" s="51" t="s">
        <v>42</v>
      </c>
      <c r="N60" s="51" t="s">
        <v>42</v>
      </c>
      <c r="O60" s="51" t="s">
        <v>42</v>
      </c>
      <c r="P60" s="50" t="s">
        <v>1833</v>
      </c>
      <c r="Q60" s="51">
        <v>845</v>
      </c>
      <c r="R60" s="52">
        <v>2747</v>
      </c>
      <c r="S60" s="51">
        <v>224</v>
      </c>
      <c r="T60" s="51">
        <v>27</v>
      </c>
      <c r="U60" s="51">
        <v>62</v>
      </c>
      <c r="V60" s="53" t="s">
        <v>44</v>
      </c>
      <c r="W60" s="52">
        <v>1000</v>
      </c>
      <c r="X60" s="52">
        <v>5000</v>
      </c>
      <c r="Y60" s="54">
        <f t="shared" si="0"/>
        <v>29760</v>
      </c>
      <c r="Z60" s="51">
        <v>1</v>
      </c>
      <c r="AA60" s="55">
        <v>45147</v>
      </c>
      <c r="AB60" s="56"/>
      <c r="AC60" s="57" t="s">
        <v>42</v>
      </c>
      <c r="AD60" s="57" t="s">
        <v>42</v>
      </c>
      <c r="AE60" s="57" t="s">
        <v>42</v>
      </c>
      <c r="AF60" s="57" t="s">
        <v>42</v>
      </c>
      <c r="AG60" s="57" t="s">
        <v>42</v>
      </c>
      <c r="AH60" s="57" t="s">
        <v>42</v>
      </c>
      <c r="AI60" s="57" t="s">
        <v>42</v>
      </c>
    </row>
    <row r="61" s="39" customFormat="1" customHeight="1" spans="1:35">
      <c r="A61" s="49" t="s">
        <v>1891</v>
      </c>
      <c r="B61" s="30" t="s">
        <v>1832</v>
      </c>
      <c r="C61" s="36" t="s">
        <v>46</v>
      </c>
      <c r="D61" s="36" t="s">
        <v>39</v>
      </c>
      <c r="E61" s="36"/>
      <c r="F61" s="36" t="s">
        <v>55</v>
      </c>
      <c r="G61" s="50">
        <v>650</v>
      </c>
      <c r="H61" s="51">
        <v>4</v>
      </c>
      <c r="I61" s="51">
        <v>3</v>
      </c>
      <c r="J61" s="51">
        <v>2220</v>
      </c>
      <c r="K61" s="51">
        <v>2640</v>
      </c>
      <c r="L61" s="51" t="s">
        <v>42</v>
      </c>
      <c r="M61" s="51" t="s">
        <v>42</v>
      </c>
      <c r="N61" s="51" t="s">
        <v>42</v>
      </c>
      <c r="O61" s="51" t="s">
        <v>42</v>
      </c>
      <c r="P61" s="50" t="s">
        <v>1833</v>
      </c>
      <c r="Q61" s="51">
        <v>125</v>
      </c>
      <c r="R61" s="52">
        <v>587</v>
      </c>
      <c r="S61" s="51">
        <v>59</v>
      </c>
      <c r="T61" s="51">
        <v>10</v>
      </c>
      <c r="U61" s="51">
        <v>15</v>
      </c>
      <c r="V61" s="53" t="s">
        <v>44</v>
      </c>
      <c r="W61" s="52">
        <v>2500</v>
      </c>
      <c r="X61" s="52">
        <v>5000</v>
      </c>
      <c r="Y61" s="54">
        <f t="shared" si="0"/>
        <v>33300</v>
      </c>
      <c r="Z61" s="51">
        <v>1</v>
      </c>
      <c r="AA61" s="55">
        <v>45147</v>
      </c>
      <c r="AB61" s="56"/>
      <c r="AC61" s="57" t="s">
        <v>42</v>
      </c>
      <c r="AD61" s="57" t="s">
        <v>42</v>
      </c>
      <c r="AE61" s="57" t="s">
        <v>42</v>
      </c>
      <c r="AF61" s="57" t="s">
        <v>42</v>
      </c>
      <c r="AG61" s="57" t="s">
        <v>42</v>
      </c>
      <c r="AH61" s="57" t="s">
        <v>42</v>
      </c>
      <c r="AI61" s="57" t="s">
        <v>42</v>
      </c>
    </row>
    <row r="62" s="39" customFormat="1" customHeight="1" spans="1:35">
      <c r="A62" s="49" t="s">
        <v>1892</v>
      </c>
      <c r="B62" s="30" t="s">
        <v>1832</v>
      </c>
      <c r="C62" s="36" t="s">
        <v>46</v>
      </c>
      <c r="D62" s="36" t="s">
        <v>39</v>
      </c>
      <c r="E62" s="36"/>
      <c r="F62" s="36" t="s">
        <v>55</v>
      </c>
      <c r="G62" s="50">
        <v>700</v>
      </c>
      <c r="H62" s="51">
        <v>6</v>
      </c>
      <c r="I62" s="51">
        <v>3</v>
      </c>
      <c r="J62" s="51">
        <v>1251</v>
      </c>
      <c r="K62" s="51">
        <v>1627</v>
      </c>
      <c r="L62" s="51" t="s">
        <v>42</v>
      </c>
      <c r="M62" s="51" t="s">
        <v>42</v>
      </c>
      <c r="N62" s="51" t="s">
        <v>42</v>
      </c>
      <c r="O62" s="51" t="s">
        <v>42</v>
      </c>
      <c r="P62" s="50" t="s">
        <v>1833</v>
      </c>
      <c r="Q62" s="51">
        <v>157</v>
      </c>
      <c r="R62" s="52">
        <v>1144</v>
      </c>
      <c r="S62" s="51">
        <v>30</v>
      </c>
      <c r="T62" s="51">
        <v>7.4</v>
      </c>
      <c r="U62" s="51">
        <v>24</v>
      </c>
      <c r="V62" s="53" t="s">
        <v>44</v>
      </c>
      <c r="W62" s="52">
        <v>2500</v>
      </c>
      <c r="X62" s="52">
        <v>5000</v>
      </c>
      <c r="Y62" s="54">
        <f t="shared" si="0"/>
        <v>30024</v>
      </c>
      <c r="Z62" s="51">
        <v>1</v>
      </c>
      <c r="AA62" s="55">
        <v>45890</v>
      </c>
      <c r="AB62" s="56"/>
      <c r="AC62" s="57" t="s">
        <v>42</v>
      </c>
      <c r="AD62" s="57" t="s">
        <v>42</v>
      </c>
      <c r="AE62" s="57" t="s">
        <v>42</v>
      </c>
      <c r="AF62" s="57" t="s">
        <v>42</v>
      </c>
      <c r="AG62" s="57" t="s">
        <v>42</v>
      </c>
      <c r="AH62" s="57" t="s">
        <v>42</v>
      </c>
      <c r="AI62" s="57" t="s">
        <v>42</v>
      </c>
    </row>
    <row r="63" s="39" customFormat="1" customHeight="1" spans="1:35">
      <c r="A63" s="49" t="s">
        <v>1893</v>
      </c>
      <c r="B63" s="30" t="s">
        <v>1832</v>
      </c>
      <c r="C63" s="36" t="s">
        <v>624</v>
      </c>
      <c r="D63" s="36" t="s">
        <v>39</v>
      </c>
      <c r="E63" s="36"/>
      <c r="F63" s="36" t="s">
        <v>55</v>
      </c>
      <c r="G63" s="50">
        <v>700</v>
      </c>
      <c r="H63" s="51">
        <v>6</v>
      </c>
      <c r="I63" s="51">
        <v>3</v>
      </c>
      <c r="J63" s="51">
        <v>1257</v>
      </c>
      <c r="K63" s="51">
        <v>1634</v>
      </c>
      <c r="L63" s="51" t="s">
        <v>42</v>
      </c>
      <c r="M63" s="51" t="s">
        <v>42</v>
      </c>
      <c r="N63" s="51" t="s">
        <v>42</v>
      </c>
      <c r="O63" s="51" t="s">
        <v>42</v>
      </c>
      <c r="P63" s="50" t="s">
        <v>1833</v>
      </c>
      <c r="Q63" s="51">
        <v>157</v>
      </c>
      <c r="R63" s="52">
        <v>1144</v>
      </c>
      <c r="S63" s="51">
        <v>30</v>
      </c>
      <c r="T63" s="51">
        <v>7.4</v>
      </c>
      <c r="U63" s="51">
        <v>24</v>
      </c>
      <c r="V63" s="53" t="s">
        <v>44</v>
      </c>
      <c r="W63" s="52">
        <v>1000</v>
      </c>
      <c r="X63" s="52">
        <v>5000</v>
      </c>
      <c r="Y63" s="54">
        <f t="shared" si="0"/>
        <v>30168</v>
      </c>
      <c r="Z63" s="51">
        <v>1</v>
      </c>
      <c r="AA63" s="55">
        <v>45890</v>
      </c>
      <c r="AB63" s="56"/>
      <c r="AC63" s="57" t="s">
        <v>42</v>
      </c>
      <c r="AD63" s="57" t="s">
        <v>42</v>
      </c>
      <c r="AE63" s="57" t="s">
        <v>42</v>
      </c>
      <c r="AF63" s="57" t="s">
        <v>42</v>
      </c>
      <c r="AG63" s="57" t="s">
        <v>42</v>
      </c>
      <c r="AH63" s="57" t="s">
        <v>42</v>
      </c>
      <c r="AI63" s="57" t="s">
        <v>42</v>
      </c>
    </row>
    <row r="65" customHeight="1" spans="3:3">
      <c r="C65" s="36"/>
    </row>
  </sheetData>
  <autoFilter xmlns:etc="http://www.wps.cn/officeDocument/2017/etCustomData" ref="A3:XFD63" etc:filterBottomFollowUsedRange="0">
    <extLst/>
  </autoFilter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3"/>
  <sheetViews>
    <sheetView zoomScale="85" zoomScaleNormal="85" workbookViewId="0">
      <selection activeCell="O14" sqref="O14"/>
    </sheetView>
  </sheetViews>
  <sheetFormatPr defaultColWidth="9" defaultRowHeight="14"/>
  <cols>
    <col min="1" max="1" width="17.25" style="5" customWidth="1"/>
    <col min="2" max="2" width="12" style="5" customWidth="1"/>
    <col min="3" max="3" width="14.3333333333333" style="5" customWidth="1"/>
    <col min="4" max="4" width="5.75" style="5" customWidth="1"/>
    <col min="5" max="5" width="12.5833333333333" style="5" hidden="1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16666666666667" style="5" customWidth="1"/>
    <col min="19" max="19" width="9.91666666666667" style="6" customWidth="1"/>
    <col min="20" max="20" width="9" style="6" customWidth="1"/>
    <col min="21" max="21" width="6.91666666666667" style="5" customWidth="1"/>
    <col min="22" max="22" width="4.83333333333333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2"/>
      <c r="Z1" s="13"/>
      <c r="AA1" s="14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5" t="s">
        <v>2019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6"/>
      <c r="AC2" s="15"/>
      <c r="AD2" s="15"/>
      <c r="AE2" s="15"/>
      <c r="AF2" s="15"/>
      <c r="AG2" s="15"/>
      <c r="AH2" s="15"/>
      <c r="AI2" s="15"/>
    </row>
    <row r="3" s="3" customFormat="1" ht="45" customHeight="1" spans="1:35">
      <c r="A3" s="17" t="s">
        <v>2</v>
      </c>
      <c r="B3" s="18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  <c r="O3" s="20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19" t="s">
        <v>23</v>
      </c>
      <c r="W3" s="21" t="s">
        <v>24</v>
      </c>
      <c r="X3" s="22" t="s">
        <v>25</v>
      </c>
      <c r="Y3" s="23" t="s">
        <v>26</v>
      </c>
      <c r="Z3" s="24" t="s">
        <v>27</v>
      </c>
      <c r="AA3" s="25" t="s">
        <v>28</v>
      </c>
      <c r="AB3" s="26"/>
      <c r="AC3" s="27" t="s">
        <v>29</v>
      </c>
      <c r="AD3" s="27" t="s">
        <v>30</v>
      </c>
      <c r="AE3" s="27" t="s">
        <v>31</v>
      </c>
      <c r="AF3" s="27" t="s">
        <v>32</v>
      </c>
      <c r="AG3" s="27" t="s">
        <v>33</v>
      </c>
      <c r="AH3" s="27" t="s">
        <v>34</v>
      </c>
      <c r="AI3" s="27" t="s">
        <v>35</v>
      </c>
    </row>
    <row r="4" s="4" customFormat="1" ht="13.5" customHeight="1" spans="1:35">
      <c r="A4" s="28" t="s">
        <v>1894</v>
      </c>
      <c r="B4" s="29" t="s">
        <v>1895</v>
      </c>
      <c r="C4" s="30" t="s">
        <v>254</v>
      </c>
      <c r="D4" s="30" t="s">
        <v>39</v>
      </c>
      <c r="E4" s="30"/>
      <c r="F4" s="30" t="s">
        <v>55</v>
      </c>
      <c r="G4" s="31">
        <v>650</v>
      </c>
      <c r="H4" s="32">
        <v>65</v>
      </c>
      <c r="I4" s="32">
        <v>3.8</v>
      </c>
      <c r="J4" s="32">
        <v>21</v>
      </c>
      <c r="K4" s="32">
        <v>30</v>
      </c>
      <c r="L4" s="32" t="s">
        <v>42</v>
      </c>
      <c r="M4" s="32" t="s">
        <v>42</v>
      </c>
      <c r="N4" s="32" t="s">
        <v>42</v>
      </c>
      <c r="O4" s="32" t="s">
        <v>42</v>
      </c>
      <c r="P4" s="33" t="s">
        <v>1833</v>
      </c>
      <c r="Q4" s="32">
        <v>1037</v>
      </c>
      <c r="R4" s="31">
        <v>10022</v>
      </c>
      <c r="S4" s="32">
        <v>193</v>
      </c>
      <c r="T4" s="32">
        <v>9.5</v>
      </c>
      <c r="U4" s="32">
        <v>193</v>
      </c>
      <c r="V4" s="31" t="s">
        <v>44</v>
      </c>
      <c r="W4" s="31">
        <v>450</v>
      </c>
      <c r="X4" s="31">
        <v>2250</v>
      </c>
      <c r="Y4" s="31">
        <f t="shared" ref="Y4:Y67" si="0">J4*U4</f>
        <v>4053</v>
      </c>
      <c r="Z4" s="32">
        <v>1</v>
      </c>
      <c r="AA4" s="34">
        <v>45623</v>
      </c>
      <c r="AB4" s="35"/>
      <c r="AC4" s="36" t="s">
        <v>42</v>
      </c>
      <c r="AD4" s="36" t="s">
        <v>42</v>
      </c>
      <c r="AE4" s="36" t="s">
        <v>42</v>
      </c>
      <c r="AF4" s="36" t="s">
        <v>42</v>
      </c>
      <c r="AG4" s="36" t="s">
        <v>42</v>
      </c>
      <c r="AH4" s="36" t="s">
        <v>42</v>
      </c>
      <c r="AI4" s="36" t="s">
        <v>42</v>
      </c>
    </row>
    <row r="5" s="4" customFormat="1" ht="13.5" customHeight="1" spans="1:35">
      <c r="A5" s="28" t="s">
        <v>1896</v>
      </c>
      <c r="B5" s="29" t="s">
        <v>1895</v>
      </c>
      <c r="C5" s="30" t="s">
        <v>254</v>
      </c>
      <c r="D5" s="30" t="s">
        <v>39</v>
      </c>
      <c r="E5" s="30"/>
      <c r="F5" s="30" t="s">
        <v>55</v>
      </c>
      <c r="G5" s="31">
        <v>650</v>
      </c>
      <c r="H5" s="32">
        <v>71</v>
      </c>
      <c r="I5" s="32">
        <v>4</v>
      </c>
      <c r="J5" s="32">
        <v>35</v>
      </c>
      <c r="K5" s="32">
        <v>40</v>
      </c>
      <c r="L5" s="32" t="s">
        <v>42</v>
      </c>
      <c r="M5" s="32" t="s">
        <v>42</v>
      </c>
      <c r="N5" s="32" t="s">
        <v>42</v>
      </c>
      <c r="O5" s="32" t="s">
        <v>42</v>
      </c>
      <c r="P5" s="33" t="s">
        <v>43</v>
      </c>
      <c r="Q5" s="32">
        <v>1125</v>
      </c>
      <c r="R5" s="31">
        <v>6843</v>
      </c>
      <c r="S5" s="32">
        <v>250</v>
      </c>
      <c r="T5" s="32">
        <v>4.3</v>
      </c>
      <c r="U5" s="32">
        <v>163</v>
      </c>
      <c r="V5" s="31" t="s">
        <v>44</v>
      </c>
      <c r="W5" s="31">
        <v>450</v>
      </c>
      <c r="X5" s="31">
        <v>2250</v>
      </c>
      <c r="Y5" s="31">
        <f t="shared" si="0"/>
        <v>5705</v>
      </c>
      <c r="Z5" s="32">
        <v>1.2</v>
      </c>
      <c r="AA5" s="34">
        <v>44956</v>
      </c>
      <c r="AB5" s="35"/>
      <c r="AC5" s="36" t="s">
        <v>42</v>
      </c>
      <c r="AD5" s="36" t="s">
        <v>42</v>
      </c>
      <c r="AE5" s="36" t="s">
        <v>42</v>
      </c>
      <c r="AF5" s="36" t="s">
        <v>42</v>
      </c>
      <c r="AG5" s="36" t="s">
        <v>42</v>
      </c>
      <c r="AH5" s="36" t="s">
        <v>42</v>
      </c>
      <c r="AI5" s="36" t="s">
        <v>42</v>
      </c>
    </row>
    <row r="6" s="4" customFormat="1" ht="13.5" customHeight="1" spans="1:35">
      <c r="A6" s="28" t="s">
        <v>1897</v>
      </c>
      <c r="B6" s="29" t="s">
        <v>1895</v>
      </c>
      <c r="C6" s="30" t="s">
        <v>254</v>
      </c>
      <c r="D6" s="30" t="s">
        <v>39</v>
      </c>
      <c r="E6" s="30"/>
      <c r="F6" s="30" t="s">
        <v>55</v>
      </c>
      <c r="G6" s="31">
        <v>650</v>
      </c>
      <c r="H6" s="32">
        <v>53</v>
      </c>
      <c r="I6" s="32">
        <v>3.9</v>
      </c>
      <c r="J6" s="32">
        <v>34</v>
      </c>
      <c r="K6" s="32">
        <v>40</v>
      </c>
      <c r="L6" s="32" t="s">
        <v>42</v>
      </c>
      <c r="M6" s="32" t="s">
        <v>42</v>
      </c>
      <c r="N6" s="32" t="s">
        <v>42</v>
      </c>
      <c r="O6" s="32" t="s">
        <v>42</v>
      </c>
      <c r="P6" s="33" t="s">
        <v>1833</v>
      </c>
      <c r="Q6" s="32">
        <v>794</v>
      </c>
      <c r="R6" s="31">
        <v>6248</v>
      </c>
      <c r="S6" s="32">
        <v>131</v>
      </c>
      <c r="T6" s="32">
        <v>8.4</v>
      </c>
      <c r="U6" s="32">
        <v>124</v>
      </c>
      <c r="V6" s="31" t="s">
        <v>44</v>
      </c>
      <c r="W6" s="31">
        <v>450</v>
      </c>
      <c r="X6" s="31">
        <v>2250</v>
      </c>
      <c r="Y6" s="31">
        <f t="shared" si="0"/>
        <v>4216</v>
      </c>
      <c r="Z6" s="32">
        <v>1</v>
      </c>
      <c r="AA6" s="34">
        <v>45623</v>
      </c>
      <c r="AB6" s="35"/>
      <c r="AC6" s="36" t="s">
        <v>42</v>
      </c>
      <c r="AD6" s="36" t="s">
        <v>42</v>
      </c>
      <c r="AE6" s="36" t="s">
        <v>42</v>
      </c>
      <c r="AF6" s="36" t="s">
        <v>42</v>
      </c>
      <c r="AG6" s="36" t="s">
        <v>42</v>
      </c>
      <c r="AH6" s="36" t="s">
        <v>42</v>
      </c>
      <c r="AI6" s="36" t="s">
        <v>42</v>
      </c>
    </row>
    <row r="7" s="4" customFormat="1" ht="13.5" customHeight="1" spans="1:35">
      <c r="A7" s="28" t="s">
        <v>1898</v>
      </c>
      <c r="B7" s="29" t="s">
        <v>1895</v>
      </c>
      <c r="C7" s="30" t="s">
        <v>357</v>
      </c>
      <c r="D7" s="30" t="s">
        <v>39</v>
      </c>
      <c r="E7" s="30"/>
      <c r="F7" s="30" t="s">
        <v>55</v>
      </c>
      <c r="G7" s="31">
        <v>650</v>
      </c>
      <c r="H7" s="32">
        <v>37</v>
      </c>
      <c r="I7" s="32">
        <v>3.8</v>
      </c>
      <c r="J7" s="32">
        <v>60</v>
      </c>
      <c r="K7" s="32">
        <v>70</v>
      </c>
      <c r="L7" s="32" t="s">
        <v>42</v>
      </c>
      <c r="M7" s="32" t="s">
        <v>42</v>
      </c>
      <c r="N7" s="32" t="s">
        <v>42</v>
      </c>
      <c r="O7" s="32" t="s">
        <v>42</v>
      </c>
      <c r="P7" s="33" t="s">
        <v>1833</v>
      </c>
      <c r="Q7" s="32">
        <v>461</v>
      </c>
      <c r="R7" s="31">
        <v>3401</v>
      </c>
      <c r="S7" s="32">
        <v>78</v>
      </c>
      <c r="T7" s="32">
        <v>7.7</v>
      </c>
      <c r="U7" s="32">
        <v>70</v>
      </c>
      <c r="V7" s="31" t="s">
        <v>44</v>
      </c>
      <c r="W7" s="31">
        <v>1000</v>
      </c>
      <c r="X7" s="31">
        <v>5000</v>
      </c>
      <c r="Y7" s="31">
        <f t="shared" si="0"/>
        <v>4200</v>
      </c>
      <c r="Z7" s="32">
        <v>1</v>
      </c>
      <c r="AA7" s="34">
        <v>45656</v>
      </c>
      <c r="AB7" s="35"/>
      <c r="AC7" s="36" t="s">
        <v>42</v>
      </c>
      <c r="AD7" s="36" t="s">
        <v>42</v>
      </c>
      <c r="AE7" s="36" t="s">
        <v>42</v>
      </c>
      <c r="AF7" s="36" t="s">
        <v>42</v>
      </c>
      <c r="AG7" s="36" t="s">
        <v>42</v>
      </c>
      <c r="AH7" s="36" t="s">
        <v>42</v>
      </c>
      <c r="AI7" s="36" t="s">
        <v>42</v>
      </c>
    </row>
    <row r="8" s="4" customFormat="1" ht="13.5" customHeight="1" spans="1:35">
      <c r="A8" s="28" t="s">
        <v>1899</v>
      </c>
      <c r="B8" s="29" t="s">
        <v>1895</v>
      </c>
      <c r="C8" s="30" t="s">
        <v>624</v>
      </c>
      <c r="D8" s="30" t="s">
        <v>39</v>
      </c>
      <c r="E8" s="30"/>
      <c r="F8" s="30" t="s">
        <v>55</v>
      </c>
      <c r="G8" s="31">
        <v>650</v>
      </c>
      <c r="H8" s="32">
        <v>22</v>
      </c>
      <c r="I8" s="32">
        <v>3.9</v>
      </c>
      <c r="J8" s="32">
        <v>59</v>
      </c>
      <c r="K8" s="32">
        <v>70</v>
      </c>
      <c r="L8" s="32" t="s">
        <v>42</v>
      </c>
      <c r="M8" s="32" t="s">
        <v>42</v>
      </c>
      <c r="N8" s="32" t="s">
        <v>42</v>
      </c>
      <c r="O8" s="32" t="s">
        <v>42</v>
      </c>
      <c r="P8" s="33" t="s">
        <v>1833</v>
      </c>
      <c r="Q8" s="32">
        <v>461</v>
      </c>
      <c r="R8" s="31">
        <v>3401</v>
      </c>
      <c r="S8" s="32">
        <v>78</v>
      </c>
      <c r="T8" s="32">
        <v>7.7</v>
      </c>
      <c r="U8" s="32">
        <v>70</v>
      </c>
      <c r="V8" s="31" t="s">
        <v>44</v>
      </c>
      <c r="W8" s="31">
        <v>1000</v>
      </c>
      <c r="X8" s="31">
        <v>5000</v>
      </c>
      <c r="Y8" s="31">
        <f t="shared" si="0"/>
        <v>4130</v>
      </c>
      <c r="Z8" s="32">
        <v>1</v>
      </c>
      <c r="AA8" s="34">
        <v>45656</v>
      </c>
      <c r="AB8" s="35"/>
      <c r="AC8" s="36" t="s">
        <v>42</v>
      </c>
      <c r="AD8" s="36" t="s">
        <v>42</v>
      </c>
      <c r="AE8" s="36" t="s">
        <v>42</v>
      </c>
      <c r="AF8" s="36" t="s">
        <v>42</v>
      </c>
      <c r="AG8" s="36" t="s">
        <v>42</v>
      </c>
      <c r="AH8" s="36" t="s">
        <v>42</v>
      </c>
      <c r="AI8" s="36" t="s">
        <v>42</v>
      </c>
    </row>
    <row r="9" s="4" customFormat="1" ht="13.5" customHeight="1" spans="1:35">
      <c r="A9" s="28" t="s">
        <v>1900</v>
      </c>
      <c r="B9" s="29" t="s">
        <v>1895</v>
      </c>
      <c r="C9" s="30" t="s">
        <v>254</v>
      </c>
      <c r="D9" s="30" t="s">
        <v>39</v>
      </c>
      <c r="E9" s="30"/>
      <c r="F9" s="30" t="s">
        <v>55</v>
      </c>
      <c r="G9" s="31">
        <v>650</v>
      </c>
      <c r="H9" s="32">
        <v>38</v>
      </c>
      <c r="I9" s="32">
        <v>3.9</v>
      </c>
      <c r="J9" s="32">
        <v>61</v>
      </c>
      <c r="K9" s="32">
        <v>70</v>
      </c>
      <c r="L9" s="32" t="s">
        <v>42</v>
      </c>
      <c r="M9" s="32" t="s">
        <v>42</v>
      </c>
      <c r="N9" s="32" t="s">
        <v>42</v>
      </c>
      <c r="O9" s="32" t="s">
        <v>42</v>
      </c>
      <c r="P9" s="33" t="s">
        <v>1833</v>
      </c>
      <c r="Q9" s="32">
        <v>461</v>
      </c>
      <c r="R9" s="31">
        <v>3401</v>
      </c>
      <c r="S9" s="32">
        <v>78</v>
      </c>
      <c r="T9" s="32">
        <v>7.7</v>
      </c>
      <c r="U9" s="32">
        <v>70</v>
      </c>
      <c r="V9" s="31" t="s">
        <v>44</v>
      </c>
      <c r="W9" s="31">
        <v>450</v>
      </c>
      <c r="X9" s="31">
        <v>2250</v>
      </c>
      <c r="Y9" s="31">
        <f t="shared" si="0"/>
        <v>4270</v>
      </c>
      <c r="Z9" s="32">
        <v>1</v>
      </c>
      <c r="AA9" s="34">
        <v>45656</v>
      </c>
      <c r="AB9" s="35"/>
      <c r="AC9" s="36" t="s">
        <v>42</v>
      </c>
      <c r="AD9" s="36" t="s">
        <v>42</v>
      </c>
      <c r="AE9" s="36" t="s">
        <v>42</v>
      </c>
      <c r="AF9" s="36" t="s">
        <v>42</v>
      </c>
      <c r="AG9" s="36" t="s">
        <v>42</v>
      </c>
      <c r="AH9" s="36" t="s">
        <v>42</v>
      </c>
      <c r="AI9" s="36" t="s">
        <v>42</v>
      </c>
    </row>
    <row r="10" s="4" customFormat="1" ht="13.5" customHeight="1" spans="1:35">
      <c r="A10" s="28" t="s">
        <v>1901</v>
      </c>
      <c r="B10" s="29" t="s">
        <v>1895</v>
      </c>
      <c r="C10" s="30" t="s">
        <v>357</v>
      </c>
      <c r="D10" s="30" t="s">
        <v>39</v>
      </c>
      <c r="E10" s="30"/>
      <c r="F10" s="30" t="s">
        <v>55</v>
      </c>
      <c r="G10" s="31">
        <v>650</v>
      </c>
      <c r="H10" s="32">
        <v>29</v>
      </c>
      <c r="I10" s="32">
        <v>3.8</v>
      </c>
      <c r="J10" s="32">
        <v>73</v>
      </c>
      <c r="K10" s="32">
        <v>90</v>
      </c>
      <c r="L10" s="32" t="s">
        <v>42</v>
      </c>
      <c r="M10" s="32" t="s">
        <v>42</v>
      </c>
      <c r="N10" s="32" t="s">
        <v>42</v>
      </c>
      <c r="O10" s="32" t="s">
        <v>42</v>
      </c>
      <c r="P10" s="33" t="s">
        <v>1833</v>
      </c>
      <c r="Q10" s="32">
        <v>414</v>
      </c>
      <c r="R10" s="31">
        <v>2793</v>
      </c>
      <c r="S10" s="32">
        <v>64</v>
      </c>
      <c r="T10" s="32">
        <v>6.8</v>
      </c>
      <c r="U10" s="32">
        <v>58</v>
      </c>
      <c r="V10" s="31" t="s">
        <v>44</v>
      </c>
      <c r="W10" s="31">
        <v>1000</v>
      </c>
      <c r="X10" s="31">
        <v>5000</v>
      </c>
      <c r="Y10" s="31">
        <f t="shared" si="0"/>
        <v>4234</v>
      </c>
      <c r="Z10" s="32">
        <v>1</v>
      </c>
      <c r="AA10" s="34">
        <v>45656</v>
      </c>
      <c r="AB10" s="35"/>
      <c r="AC10" s="36" t="s">
        <v>42</v>
      </c>
      <c r="AD10" s="36" t="s">
        <v>42</v>
      </c>
      <c r="AE10" s="36" t="s">
        <v>42</v>
      </c>
      <c r="AF10" s="36" t="s">
        <v>42</v>
      </c>
      <c r="AG10" s="36" t="s">
        <v>42</v>
      </c>
      <c r="AH10" s="36" t="s">
        <v>42</v>
      </c>
      <c r="AI10" s="36" t="s">
        <v>42</v>
      </c>
    </row>
    <row r="11" s="4" customFormat="1" ht="13.5" customHeight="1" spans="1:35">
      <c r="A11" s="28" t="s">
        <v>1902</v>
      </c>
      <c r="B11" s="29" t="s">
        <v>1895</v>
      </c>
      <c r="C11" s="30" t="s">
        <v>624</v>
      </c>
      <c r="D11" s="30" t="s">
        <v>39</v>
      </c>
      <c r="E11" s="30"/>
      <c r="F11" s="30" t="s">
        <v>55</v>
      </c>
      <c r="G11" s="31">
        <v>650</v>
      </c>
      <c r="H11" s="32">
        <v>18</v>
      </c>
      <c r="I11" s="32">
        <v>3.8</v>
      </c>
      <c r="J11" s="32">
        <v>73</v>
      </c>
      <c r="K11" s="32">
        <v>94</v>
      </c>
      <c r="L11" s="32" t="s">
        <v>42</v>
      </c>
      <c r="M11" s="32" t="s">
        <v>42</v>
      </c>
      <c r="N11" s="32" t="s">
        <v>42</v>
      </c>
      <c r="O11" s="32" t="s">
        <v>42</v>
      </c>
      <c r="P11" s="33" t="s">
        <v>1833</v>
      </c>
      <c r="Q11" s="32">
        <v>304</v>
      </c>
      <c r="R11" s="31">
        <v>2793</v>
      </c>
      <c r="S11" s="32">
        <v>64</v>
      </c>
      <c r="T11" s="32">
        <v>6.8</v>
      </c>
      <c r="U11" s="32">
        <v>58</v>
      </c>
      <c r="V11" s="31" t="s">
        <v>44</v>
      </c>
      <c r="W11" s="31">
        <v>1000</v>
      </c>
      <c r="X11" s="31">
        <v>5000</v>
      </c>
      <c r="Y11" s="31">
        <f t="shared" si="0"/>
        <v>4234</v>
      </c>
      <c r="Z11" s="32">
        <v>1</v>
      </c>
      <c r="AA11" s="34">
        <v>45623</v>
      </c>
      <c r="AB11" s="35"/>
      <c r="AC11" s="36" t="s">
        <v>42</v>
      </c>
      <c r="AD11" s="36" t="s">
        <v>42</v>
      </c>
      <c r="AE11" s="36" t="s">
        <v>42</v>
      </c>
      <c r="AF11" s="36" t="s">
        <v>42</v>
      </c>
      <c r="AG11" s="36" t="s">
        <v>42</v>
      </c>
      <c r="AH11" s="36" t="s">
        <v>42</v>
      </c>
      <c r="AI11" s="36" t="s">
        <v>42</v>
      </c>
    </row>
    <row r="12" s="4" customFormat="1" ht="13.5" customHeight="1" spans="1:35">
      <c r="A12" s="28" t="s">
        <v>1903</v>
      </c>
      <c r="B12" s="29" t="s">
        <v>1895</v>
      </c>
      <c r="C12" s="30" t="s">
        <v>254</v>
      </c>
      <c r="D12" s="30" t="s">
        <v>39</v>
      </c>
      <c r="E12" s="30"/>
      <c r="F12" s="30" t="s">
        <v>55</v>
      </c>
      <c r="G12" s="31">
        <v>650</v>
      </c>
      <c r="H12" s="32">
        <v>29</v>
      </c>
      <c r="I12" s="32">
        <v>3.9</v>
      </c>
      <c r="J12" s="32">
        <v>76</v>
      </c>
      <c r="K12" s="32">
        <v>90</v>
      </c>
      <c r="L12" s="32" t="s">
        <v>42</v>
      </c>
      <c r="M12" s="32" t="s">
        <v>42</v>
      </c>
      <c r="N12" s="32" t="s">
        <v>42</v>
      </c>
      <c r="O12" s="32" t="s">
        <v>42</v>
      </c>
      <c r="P12" s="33" t="s">
        <v>1833</v>
      </c>
      <c r="Q12" s="32">
        <v>304</v>
      </c>
      <c r="R12" s="31">
        <v>2793</v>
      </c>
      <c r="S12" s="32">
        <v>64</v>
      </c>
      <c r="T12" s="32">
        <v>6.8</v>
      </c>
      <c r="U12" s="32">
        <v>58</v>
      </c>
      <c r="V12" s="31" t="s">
        <v>44</v>
      </c>
      <c r="W12" s="31">
        <v>450</v>
      </c>
      <c r="X12" s="31">
        <v>2250</v>
      </c>
      <c r="Y12" s="31">
        <f t="shared" si="0"/>
        <v>4408</v>
      </c>
      <c r="Z12" s="32">
        <v>1</v>
      </c>
      <c r="AA12" s="34">
        <v>45623</v>
      </c>
      <c r="AB12" s="35"/>
      <c r="AC12" s="36" t="s">
        <v>42</v>
      </c>
      <c r="AD12" s="36" t="s">
        <v>42</v>
      </c>
      <c r="AE12" s="36" t="s">
        <v>42</v>
      </c>
      <c r="AF12" s="36" t="s">
        <v>42</v>
      </c>
      <c r="AG12" s="36" t="s">
        <v>42</v>
      </c>
      <c r="AH12" s="36" t="s">
        <v>42</v>
      </c>
      <c r="AI12" s="36" t="s">
        <v>42</v>
      </c>
    </row>
    <row r="13" s="4" customFormat="1" ht="13.5" customHeight="1" spans="1:35">
      <c r="A13" s="28" t="s">
        <v>1904</v>
      </c>
      <c r="B13" s="29" t="s">
        <v>1895</v>
      </c>
      <c r="C13" s="30" t="s">
        <v>154</v>
      </c>
      <c r="D13" s="30" t="s">
        <v>39</v>
      </c>
      <c r="E13" s="30"/>
      <c r="F13" s="30" t="s">
        <v>55</v>
      </c>
      <c r="G13" s="31">
        <v>650</v>
      </c>
      <c r="H13" s="32">
        <v>24</v>
      </c>
      <c r="I13" s="32">
        <v>3.3</v>
      </c>
      <c r="J13" s="32">
        <v>80</v>
      </c>
      <c r="K13" s="32">
        <v>90</v>
      </c>
      <c r="L13" s="32" t="s">
        <v>42</v>
      </c>
      <c r="M13" s="32" t="s">
        <v>42</v>
      </c>
      <c r="N13" s="32" t="s">
        <v>42</v>
      </c>
      <c r="O13" s="32" t="s">
        <v>42</v>
      </c>
      <c r="P13" s="33" t="s">
        <v>1833</v>
      </c>
      <c r="Q13" s="32">
        <v>414</v>
      </c>
      <c r="R13" s="31">
        <v>2793</v>
      </c>
      <c r="S13" s="32">
        <v>64</v>
      </c>
      <c r="T13" s="32">
        <v>6.8</v>
      </c>
      <c r="U13" s="32">
        <v>58</v>
      </c>
      <c r="V13" s="31" t="s">
        <v>44</v>
      </c>
      <c r="W13" s="31">
        <v>2000</v>
      </c>
      <c r="X13" s="31">
        <v>10000</v>
      </c>
      <c r="Y13" s="31">
        <f t="shared" si="0"/>
        <v>4640</v>
      </c>
      <c r="Z13" s="32">
        <v>1</v>
      </c>
      <c r="AA13" s="34">
        <v>45896</v>
      </c>
      <c r="AB13" s="35"/>
      <c r="AC13" s="36" t="s">
        <v>42</v>
      </c>
      <c r="AD13" s="36" t="s">
        <v>42</v>
      </c>
      <c r="AE13" s="36" t="s">
        <v>42</v>
      </c>
      <c r="AF13" s="36" t="s">
        <v>42</v>
      </c>
      <c r="AG13" s="36" t="s">
        <v>42</v>
      </c>
      <c r="AH13" s="36" t="s">
        <v>42</v>
      </c>
      <c r="AI13" s="36" t="s">
        <v>42</v>
      </c>
    </row>
    <row r="14" s="4" customFormat="1" ht="13.5" customHeight="1" spans="1:35">
      <c r="A14" s="28" t="s">
        <v>1905</v>
      </c>
      <c r="B14" s="29" t="s">
        <v>1895</v>
      </c>
      <c r="C14" s="30" t="s">
        <v>1906</v>
      </c>
      <c r="D14" s="30" t="s">
        <v>39</v>
      </c>
      <c r="E14" s="30"/>
      <c r="F14" s="30" t="s">
        <v>55</v>
      </c>
      <c r="G14" s="31">
        <v>650</v>
      </c>
      <c r="H14" s="32">
        <v>22</v>
      </c>
      <c r="I14" s="32">
        <v>3.8</v>
      </c>
      <c r="J14" s="32">
        <v>70</v>
      </c>
      <c r="K14" s="32">
        <v>90</v>
      </c>
      <c r="L14" s="32" t="s">
        <v>42</v>
      </c>
      <c r="M14" s="32" t="s">
        <v>42</v>
      </c>
      <c r="N14" s="32" t="s">
        <v>42</v>
      </c>
      <c r="O14" s="32" t="s">
        <v>42</v>
      </c>
      <c r="P14" s="33" t="s">
        <v>1833</v>
      </c>
      <c r="Q14" s="32">
        <v>304</v>
      </c>
      <c r="R14" s="31">
        <v>2793</v>
      </c>
      <c r="S14" s="32">
        <v>64</v>
      </c>
      <c r="T14" s="32">
        <v>6.8</v>
      </c>
      <c r="U14" s="32">
        <v>58</v>
      </c>
      <c r="V14" s="31" t="s">
        <v>44</v>
      </c>
      <c r="W14" s="31">
        <v>30</v>
      </c>
      <c r="X14" s="31">
        <v>2250</v>
      </c>
      <c r="Y14" s="31">
        <f t="shared" si="0"/>
        <v>4060</v>
      </c>
      <c r="Z14" s="32">
        <v>1</v>
      </c>
      <c r="AA14" s="34">
        <v>45623</v>
      </c>
      <c r="AB14" s="35"/>
      <c r="AC14" s="36" t="s">
        <v>42</v>
      </c>
      <c r="AD14" s="36" t="s">
        <v>42</v>
      </c>
      <c r="AE14" s="36" t="s">
        <v>42</v>
      </c>
      <c r="AF14" s="36" t="s">
        <v>42</v>
      </c>
      <c r="AG14" s="36" t="s">
        <v>42</v>
      </c>
      <c r="AH14" s="36" t="s">
        <v>42</v>
      </c>
      <c r="AI14" s="36" t="s">
        <v>42</v>
      </c>
    </row>
    <row r="15" s="4" customFormat="1" ht="13.5" customHeight="1" spans="1:35">
      <c r="A15" s="28" t="s">
        <v>1907</v>
      </c>
      <c r="B15" s="29" t="s">
        <v>1895</v>
      </c>
      <c r="C15" s="30" t="s">
        <v>357</v>
      </c>
      <c r="D15" s="30" t="s">
        <v>39</v>
      </c>
      <c r="E15" s="30"/>
      <c r="F15" s="30" t="s">
        <v>55</v>
      </c>
      <c r="G15" s="31">
        <v>650</v>
      </c>
      <c r="H15" s="32">
        <v>35</v>
      </c>
      <c r="I15" s="32">
        <v>3.5</v>
      </c>
      <c r="J15" s="32">
        <v>98</v>
      </c>
      <c r="K15" s="32">
        <v>110</v>
      </c>
      <c r="L15" s="32" t="s">
        <v>42</v>
      </c>
      <c r="M15" s="32" t="s">
        <v>42</v>
      </c>
      <c r="N15" s="32" t="s">
        <v>42</v>
      </c>
      <c r="O15" s="32" t="s">
        <v>42</v>
      </c>
      <c r="P15" s="33" t="s">
        <v>1833</v>
      </c>
      <c r="Q15" s="32">
        <v>500</v>
      </c>
      <c r="R15" s="31">
        <v>2869</v>
      </c>
      <c r="S15" s="32">
        <v>93</v>
      </c>
      <c r="T15" s="32">
        <v>5.4</v>
      </c>
      <c r="U15" s="32">
        <v>72</v>
      </c>
      <c r="V15" s="31" t="s">
        <v>44</v>
      </c>
      <c r="W15" s="31">
        <v>1000</v>
      </c>
      <c r="X15" s="31">
        <v>5000</v>
      </c>
      <c r="Y15" s="31">
        <f t="shared" si="0"/>
        <v>7056</v>
      </c>
      <c r="Z15" s="32">
        <v>1.1</v>
      </c>
      <c r="AA15" s="34">
        <v>45209</v>
      </c>
      <c r="AB15" s="35"/>
      <c r="AC15" s="36" t="s">
        <v>42</v>
      </c>
      <c r="AD15" s="36" t="s">
        <v>42</v>
      </c>
      <c r="AE15" s="36" t="s">
        <v>42</v>
      </c>
      <c r="AF15" s="36" t="s">
        <v>42</v>
      </c>
      <c r="AG15" s="36" t="s">
        <v>42</v>
      </c>
      <c r="AH15" s="36" t="s">
        <v>42</v>
      </c>
      <c r="AI15" s="36" t="s">
        <v>42</v>
      </c>
    </row>
    <row r="16" s="4" customFormat="1" ht="13.5" customHeight="1" spans="1:35">
      <c r="A16" s="28" t="s">
        <v>1908</v>
      </c>
      <c r="B16" s="29" t="s">
        <v>1895</v>
      </c>
      <c r="C16" s="30" t="s">
        <v>75</v>
      </c>
      <c r="D16" s="30" t="s">
        <v>39</v>
      </c>
      <c r="E16" s="30"/>
      <c r="F16" s="30" t="s">
        <v>55</v>
      </c>
      <c r="G16" s="31">
        <v>650</v>
      </c>
      <c r="H16" s="32">
        <v>35</v>
      </c>
      <c r="I16" s="32">
        <v>3.5</v>
      </c>
      <c r="J16" s="32">
        <v>99</v>
      </c>
      <c r="K16" s="32">
        <v>110</v>
      </c>
      <c r="L16" s="32" t="s">
        <v>42</v>
      </c>
      <c r="M16" s="32" t="s">
        <v>42</v>
      </c>
      <c r="N16" s="32" t="s">
        <v>42</v>
      </c>
      <c r="O16" s="32" t="s">
        <v>42</v>
      </c>
      <c r="P16" s="33" t="s">
        <v>1833</v>
      </c>
      <c r="Q16" s="32">
        <v>500</v>
      </c>
      <c r="R16" s="31">
        <v>2869</v>
      </c>
      <c r="S16" s="32">
        <v>93</v>
      </c>
      <c r="T16" s="32">
        <v>5.4</v>
      </c>
      <c r="U16" s="32">
        <v>72</v>
      </c>
      <c r="V16" s="31" t="s">
        <v>44</v>
      </c>
      <c r="W16" s="31">
        <v>800</v>
      </c>
      <c r="X16" s="31">
        <v>4000</v>
      </c>
      <c r="Y16" s="31">
        <f t="shared" si="0"/>
        <v>7128</v>
      </c>
      <c r="Z16" s="32">
        <v>1.1</v>
      </c>
      <c r="AA16" s="34">
        <v>45209</v>
      </c>
      <c r="AB16" s="35"/>
      <c r="AC16" s="36" t="s">
        <v>42</v>
      </c>
      <c r="AD16" s="36" t="s">
        <v>42</v>
      </c>
      <c r="AE16" s="36" t="s">
        <v>42</v>
      </c>
      <c r="AF16" s="36" t="s">
        <v>42</v>
      </c>
      <c r="AG16" s="36" t="s">
        <v>42</v>
      </c>
      <c r="AH16" s="36" t="s">
        <v>42</v>
      </c>
      <c r="AI16" s="36" t="s">
        <v>42</v>
      </c>
    </row>
    <row r="17" s="4" customFormat="1" ht="13.5" customHeight="1" spans="1:35">
      <c r="A17" s="28" t="s">
        <v>1909</v>
      </c>
      <c r="B17" s="29" t="s">
        <v>1895</v>
      </c>
      <c r="C17" s="30" t="s">
        <v>1910</v>
      </c>
      <c r="D17" s="30" t="s">
        <v>39</v>
      </c>
      <c r="E17" s="30"/>
      <c r="F17" s="30" t="s">
        <v>55</v>
      </c>
      <c r="G17" s="31">
        <v>650</v>
      </c>
      <c r="H17" s="32">
        <v>32</v>
      </c>
      <c r="I17" s="32">
        <v>3.5</v>
      </c>
      <c r="J17" s="32">
        <v>95</v>
      </c>
      <c r="K17" s="32">
        <v>110</v>
      </c>
      <c r="L17" s="32" t="s">
        <v>42</v>
      </c>
      <c r="M17" s="32" t="s">
        <v>42</v>
      </c>
      <c r="N17" s="32" t="s">
        <v>42</v>
      </c>
      <c r="O17" s="32" t="s">
        <v>42</v>
      </c>
      <c r="P17" s="33" t="s">
        <v>1833</v>
      </c>
      <c r="Q17" s="32">
        <v>500</v>
      </c>
      <c r="R17" s="31">
        <v>2869</v>
      </c>
      <c r="S17" s="32">
        <v>93</v>
      </c>
      <c r="T17" s="32">
        <v>5.4</v>
      </c>
      <c r="U17" s="32">
        <v>72</v>
      </c>
      <c r="V17" s="31" t="s">
        <v>44</v>
      </c>
      <c r="W17" s="31">
        <v>3000</v>
      </c>
      <c r="X17" s="31">
        <v>30000</v>
      </c>
      <c r="Y17" s="31">
        <f t="shared" si="0"/>
        <v>6840</v>
      </c>
      <c r="Z17" s="32">
        <v>1.1</v>
      </c>
      <c r="AA17" s="34">
        <v>45044</v>
      </c>
      <c r="AB17" s="35"/>
      <c r="AC17" s="36" t="s">
        <v>42</v>
      </c>
      <c r="AD17" s="36" t="s">
        <v>42</v>
      </c>
      <c r="AE17" s="36" t="s">
        <v>42</v>
      </c>
      <c r="AF17" s="36" t="s">
        <v>42</v>
      </c>
      <c r="AG17" s="36" t="s">
        <v>42</v>
      </c>
      <c r="AH17" s="36" t="s">
        <v>42</v>
      </c>
      <c r="AI17" s="36" t="s">
        <v>42</v>
      </c>
    </row>
    <row r="18" s="4" customFormat="1" ht="13.5" customHeight="1" spans="1:35">
      <c r="A18" s="28" t="s">
        <v>1911</v>
      </c>
      <c r="B18" s="29" t="s">
        <v>1895</v>
      </c>
      <c r="C18" s="30" t="s">
        <v>254</v>
      </c>
      <c r="D18" s="30" t="s">
        <v>39</v>
      </c>
      <c r="E18" s="30"/>
      <c r="F18" s="30" t="s">
        <v>55</v>
      </c>
      <c r="G18" s="31">
        <v>650</v>
      </c>
      <c r="H18" s="32">
        <v>32</v>
      </c>
      <c r="I18" s="32">
        <v>3.5</v>
      </c>
      <c r="J18" s="32">
        <v>95</v>
      </c>
      <c r="K18" s="32">
        <v>110</v>
      </c>
      <c r="L18" s="32" t="s">
        <v>42</v>
      </c>
      <c r="M18" s="32" t="s">
        <v>42</v>
      </c>
      <c r="N18" s="32" t="s">
        <v>42</v>
      </c>
      <c r="O18" s="32" t="s">
        <v>42</v>
      </c>
      <c r="P18" s="33" t="s">
        <v>1833</v>
      </c>
      <c r="Q18" s="32">
        <v>500</v>
      </c>
      <c r="R18" s="31">
        <v>2869</v>
      </c>
      <c r="S18" s="32">
        <v>93</v>
      </c>
      <c r="T18" s="32">
        <v>5.4</v>
      </c>
      <c r="U18" s="32">
        <v>72</v>
      </c>
      <c r="V18" s="31" t="s">
        <v>44</v>
      </c>
      <c r="W18" s="31">
        <v>450</v>
      </c>
      <c r="X18" s="31">
        <v>2250</v>
      </c>
      <c r="Y18" s="31">
        <f t="shared" si="0"/>
        <v>6840</v>
      </c>
      <c r="Z18" s="32">
        <v>1</v>
      </c>
      <c r="AA18" s="34">
        <v>45058</v>
      </c>
      <c r="AB18" s="35"/>
      <c r="AC18" s="36" t="s">
        <v>42</v>
      </c>
      <c r="AD18" s="36" t="s">
        <v>42</v>
      </c>
      <c r="AE18" s="36" t="s">
        <v>42</v>
      </c>
      <c r="AF18" s="36" t="s">
        <v>42</v>
      </c>
      <c r="AG18" s="36" t="s">
        <v>42</v>
      </c>
      <c r="AH18" s="36" t="s">
        <v>42</v>
      </c>
      <c r="AI18" s="36" t="s">
        <v>42</v>
      </c>
    </row>
    <row r="19" s="4" customFormat="1" ht="13.5" customHeight="1" spans="1:35">
      <c r="A19" s="28" t="s">
        <v>1912</v>
      </c>
      <c r="B19" s="29" t="s">
        <v>1895</v>
      </c>
      <c r="C19" s="30" t="s">
        <v>357</v>
      </c>
      <c r="D19" s="30" t="s">
        <v>39</v>
      </c>
      <c r="E19" s="30"/>
      <c r="F19" s="30" t="s">
        <v>55</v>
      </c>
      <c r="G19" s="31">
        <v>650</v>
      </c>
      <c r="H19" s="32">
        <v>22</v>
      </c>
      <c r="I19" s="32">
        <v>3.4</v>
      </c>
      <c r="J19" s="32">
        <v>93</v>
      </c>
      <c r="K19" s="32">
        <v>110</v>
      </c>
      <c r="L19" s="32" t="s">
        <v>42</v>
      </c>
      <c r="M19" s="32" t="s">
        <v>42</v>
      </c>
      <c r="N19" s="32" t="s">
        <v>42</v>
      </c>
      <c r="O19" s="32" t="s">
        <v>42</v>
      </c>
      <c r="P19" s="33" t="s">
        <v>1833</v>
      </c>
      <c r="Q19" s="32">
        <v>259</v>
      </c>
      <c r="R19" s="31">
        <v>2173</v>
      </c>
      <c r="S19" s="32">
        <v>51</v>
      </c>
      <c r="T19" s="32">
        <v>6.3</v>
      </c>
      <c r="U19" s="32">
        <v>47</v>
      </c>
      <c r="V19" s="31" t="s">
        <v>44</v>
      </c>
      <c r="W19" s="31">
        <v>1000</v>
      </c>
      <c r="X19" s="31">
        <v>5000</v>
      </c>
      <c r="Y19" s="31">
        <f t="shared" si="0"/>
        <v>4371</v>
      </c>
      <c r="Z19" s="32">
        <v>1.2</v>
      </c>
      <c r="AA19" s="34">
        <v>45695</v>
      </c>
      <c r="AB19" s="35"/>
      <c r="AC19" s="36" t="s">
        <v>42</v>
      </c>
      <c r="AD19" s="36" t="s">
        <v>42</v>
      </c>
      <c r="AE19" s="36" t="s">
        <v>42</v>
      </c>
      <c r="AF19" s="36" t="s">
        <v>42</v>
      </c>
      <c r="AG19" s="36" t="s">
        <v>42</v>
      </c>
      <c r="AH19" s="36" t="s">
        <v>42</v>
      </c>
      <c r="AI19" s="36" t="s">
        <v>42</v>
      </c>
    </row>
    <row r="20" s="4" customFormat="1" ht="13.5" customHeight="1" spans="1:35">
      <c r="A20" s="28" t="s">
        <v>1913</v>
      </c>
      <c r="B20" s="29" t="s">
        <v>1895</v>
      </c>
      <c r="C20" s="30" t="s">
        <v>75</v>
      </c>
      <c r="D20" s="30" t="s">
        <v>39</v>
      </c>
      <c r="E20" s="30"/>
      <c r="F20" s="30" t="s">
        <v>55</v>
      </c>
      <c r="G20" s="31">
        <v>650</v>
      </c>
      <c r="H20" s="32">
        <v>25</v>
      </c>
      <c r="I20" s="32">
        <v>3.3</v>
      </c>
      <c r="J20" s="32">
        <v>98</v>
      </c>
      <c r="K20" s="32">
        <v>110</v>
      </c>
      <c r="L20" s="32" t="s">
        <v>42</v>
      </c>
      <c r="M20" s="32" t="s">
        <v>42</v>
      </c>
      <c r="N20" s="32" t="s">
        <v>42</v>
      </c>
      <c r="O20" s="32" t="s">
        <v>42</v>
      </c>
      <c r="P20" s="33" t="s">
        <v>1833</v>
      </c>
      <c r="Q20" s="32">
        <v>259</v>
      </c>
      <c r="R20" s="31">
        <v>2173</v>
      </c>
      <c r="S20" s="32">
        <v>51</v>
      </c>
      <c r="T20" s="32">
        <v>6.3</v>
      </c>
      <c r="U20" s="32">
        <v>47</v>
      </c>
      <c r="V20" s="31" t="s">
        <v>44</v>
      </c>
      <c r="W20" s="31">
        <v>800</v>
      </c>
      <c r="X20" s="31">
        <v>4000</v>
      </c>
      <c r="Y20" s="31">
        <f t="shared" si="0"/>
        <v>4606</v>
      </c>
      <c r="Z20" s="32">
        <v>1</v>
      </c>
      <c r="AA20" s="34">
        <v>45762</v>
      </c>
      <c r="AB20" s="35"/>
      <c r="AC20" s="36" t="s">
        <v>42</v>
      </c>
      <c r="AD20" s="36" t="s">
        <v>42</v>
      </c>
      <c r="AE20" s="36" t="s">
        <v>42</v>
      </c>
      <c r="AF20" s="36" t="s">
        <v>42</v>
      </c>
      <c r="AG20" s="36" t="s">
        <v>42</v>
      </c>
      <c r="AH20" s="36" t="s">
        <v>42</v>
      </c>
      <c r="AI20" s="36" t="s">
        <v>42</v>
      </c>
    </row>
    <row r="21" s="4" customFormat="1" ht="13.5" customHeight="1" spans="1:35">
      <c r="A21" s="28" t="s">
        <v>1914</v>
      </c>
      <c r="B21" s="29" t="s">
        <v>1895</v>
      </c>
      <c r="C21" s="30" t="s">
        <v>624</v>
      </c>
      <c r="D21" s="30" t="s">
        <v>39</v>
      </c>
      <c r="E21" s="30"/>
      <c r="F21" s="30" t="s">
        <v>55</v>
      </c>
      <c r="G21" s="31">
        <v>650</v>
      </c>
      <c r="H21" s="32">
        <v>16</v>
      </c>
      <c r="I21" s="32">
        <v>3.3</v>
      </c>
      <c r="J21" s="32">
        <v>90</v>
      </c>
      <c r="K21" s="32">
        <v>110</v>
      </c>
      <c r="L21" s="32" t="s">
        <v>42</v>
      </c>
      <c r="M21" s="32" t="s">
        <v>42</v>
      </c>
      <c r="N21" s="32" t="s">
        <v>42</v>
      </c>
      <c r="O21" s="32" t="s">
        <v>42</v>
      </c>
      <c r="P21" s="33" t="s">
        <v>1833</v>
      </c>
      <c r="Q21" s="32">
        <v>259</v>
      </c>
      <c r="R21" s="31">
        <v>2173</v>
      </c>
      <c r="S21" s="32">
        <v>51</v>
      </c>
      <c r="T21" s="32">
        <v>6.3</v>
      </c>
      <c r="U21" s="32">
        <v>47</v>
      </c>
      <c r="V21" s="31" t="s">
        <v>44</v>
      </c>
      <c r="W21" s="31">
        <v>1000</v>
      </c>
      <c r="X21" s="31">
        <v>5000</v>
      </c>
      <c r="Y21" s="31">
        <f t="shared" si="0"/>
        <v>4230</v>
      </c>
      <c r="Z21" s="32">
        <v>1.1</v>
      </c>
      <c r="AA21" s="34">
        <v>45695</v>
      </c>
      <c r="AB21" s="35"/>
      <c r="AC21" s="36" t="s">
        <v>42</v>
      </c>
      <c r="AD21" s="36" t="s">
        <v>42</v>
      </c>
      <c r="AE21" s="36" t="s">
        <v>42</v>
      </c>
      <c r="AF21" s="36" t="s">
        <v>42</v>
      </c>
      <c r="AG21" s="36" t="s">
        <v>42</v>
      </c>
      <c r="AH21" s="36" t="s">
        <v>42</v>
      </c>
      <c r="AI21" s="36" t="s">
        <v>42</v>
      </c>
    </row>
    <row r="22" s="4" customFormat="1" ht="13.5" customHeight="1" spans="1:35">
      <c r="A22" s="28" t="s">
        <v>1915</v>
      </c>
      <c r="B22" s="29" t="s">
        <v>1895</v>
      </c>
      <c r="C22" s="30" t="s">
        <v>1910</v>
      </c>
      <c r="D22" s="30" t="s">
        <v>39</v>
      </c>
      <c r="E22" s="30"/>
      <c r="F22" s="30" t="s">
        <v>55</v>
      </c>
      <c r="G22" s="31">
        <v>650</v>
      </c>
      <c r="H22" s="32">
        <v>19</v>
      </c>
      <c r="I22" s="32">
        <v>3.3</v>
      </c>
      <c r="J22" s="32">
        <v>95</v>
      </c>
      <c r="K22" s="32">
        <v>110</v>
      </c>
      <c r="L22" s="32" t="s">
        <v>42</v>
      </c>
      <c r="M22" s="32" t="s">
        <v>42</v>
      </c>
      <c r="N22" s="32" t="s">
        <v>42</v>
      </c>
      <c r="O22" s="32" t="s">
        <v>42</v>
      </c>
      <c r="P22" s="33" t="s">
        <v>1833</v>
      </c>
      <c r="Q22" s="32">
        <v>259</v>
      </c>
      <c r="R22" s="31">
        <v>2173</v>
      </c>
      <c r="S22" s="32">
        <v>51</v>
      </c>
      <c r="T22" s="32">
        <v>6.3</v>
      </c>
      <c r="U22" s="32">
        <v>47</v>
      </c>
      <c r="V22" s="31" t="s">
        <v>44</v>
      </c>
      <c r="W22" s="31">
        <v>3000</v>
      </c>
      <c r="X22" s="31">
        <v>30000</v>
      </c>
      <c r="Y22" s="31">
        <f t="shared" si="0"/>
        <v>4465</v>
      </c>
      <c r="Z22" s="32">
        <v>1</v>
      </c>
      <c r="AA22" s="34">
        <v>45762</v>
      </c>
      <c r="AB22" s="35"/>
      <c r="AC22" s="36" t="s">
        <v>42</v>
      </c>
      <c r="AD22" s="36" t="s">
        <v>42</v>
      </c>
      <c r="AE22" s="36" t="s">
        <v>42</v>
      </c>
      <c r="AF22" s="36" t="s">
        <v>42</v>
      </c>
      <c r="AG22" s="36" t="s">
        <v>42</v>
      </c>
      <c r="AH22" s="36" t="s">
        <v>42</v>
      </c>
      <c r="AI22" s="36" t="s">
        <v>42</v>
      </c>
    </row>
    <row r="23" s="4" customFormat="1" ht="13.5" customHeight="1" spans="1:35">
      <c r="A23" s="28" t="s">
        <v>1916</v>
      </c>
      <c r="B23" s="29" t="s">
        <v>1895</v>
      </c>
      <c r="C23" s="30" t="s">
        <v>254</v>
      </c>
      <c r="D23" s="30" t="s">
        <v>39</v>
      </c>
      <c r="E23" s="30"/>
      <c r="F23" s="30" t="s">
        <v>55</v>
      </c>
      <c r="G23" s="31">
        <v>650</v>
      </c>
      <c r="H23" s="32">
        <v>26</v>
      </c>
      <c r="I23" s="32">
        <v>3.5</v>
      </c>
      <c r="J23" s="32">
        <v>97</v>
      </c>
      <c r="K23" s="32">
        <v>110</v>
      </c>
      <c r="L23" s="32" t="s">
        <v>42</v>
      </c>
      <c r="M23" s="32" t="s">
        <v>42</v>
      </c>
      <c r="N23" s="32" t="s">
        <v>42</v>
      </c>
      <c r="O23" s="32" t="s">
        <v>42</v>
      </c>
      <c r="P23" s="33" t="s">
        <v>1833</v>
      </c>
      <c r="Q23" s="32">
        <v>259</v>
      </c>
      <c r="R23" s="31">
        <v>2173</v>
      </c>
      <c r="S23" s="32">
        <v>51</v>
      </c>
      <c r="T23" s="32">
        <v>6.3</v>
      </c>
      <c r="U23" s="32">
        <v>47</v>
      </c>
      <c r="V23" s="31" t="s">
        <v>44</v>
      </c>
      <c r="W23" s="31">
        <v>450</v>
      </c>
      <c r="X23" s="31">
        <v>2250</v>
      </c>
      <c r="Y23" s="31">
        <f t="shared" si="0"/>
        <v>4559</v>
      </c>
      <c r="Z23" s="32">
        <v>1</v>
      </c>
      <c r="AA23" s="34">
        <v>45896</v>
      </c>
      <c r="AB23" s="35"/>
      <c r="AC23" s="36" t="s">
        <v>42</v>
      </c>
      <c r="AD23" s="36" t="s">
        <v>42</v>
      </c>
      <c r="AE23" s="36" t="s">
        <v>42</v>
      </c>
      <c r="AF23" s="36" t="s">
        <v>42</v>
      </c>
      <c r="AG23" s="36" t="s">
        <v>42</v>
      </c>
      <c r="AH23" s="36" t="s">
        <v>42</v>
      </c>
      <c r="AI23" s="36" t="s">
        <v>42</v>
      </c>
    </row>
    <row r="24" s="4" customFormat="1" ht="13.5" customHeight="1" spans="1:35">
      <c r="A24" s="28" t="s">
        <v>1917</v>
      </c>
      <c r="B24" s="29" t="s">
        <v>1895</v>
      </c>
      <c r="C24" s="30" t="s">
        <v>357</v>
      </c>
      <c r="D24" s="30" t="s">
        <v>39</v>
      </c>
      <c r="E24" s="30"/>
      <c r="F24" s="30" t="s">
        <v>55</v>
      </c>
      <c r="G24" s="31">
        <v>650</v>
      </c>
      <c r="H24" s="32">
        <v>20</v>
      </c>
      <c r="I24" s="32">
        <v>3.5</v>
      </c>
      <c r="J24" s="32">
        <v>170</v>
      </c>
      <c r="K24" s="32">
        <v>190</v>
      </c>
      <c r="L24" s="32" t="s">
        <v>42</v>
      </c>
      <c r="M24" s="32" t="s">
        <v>42</v>
      </c>
      <c r="N24" s="32" t="s">
        <v>42</v>
      </c>
      <c r="O24" s="32" t="s">
        <v>42</v>
      </c>
      <c r="P24" s="33" t="s">
        <v>43</v>
      </c>
      <c r="Q24" s="32">
        <v>405</v>
      </c>
      <c r="R24" s="31">
        <v>1560</v>
      </c>
      <c r="S24" s="32">
        <v>61</v>
      </c>
      <c r="T24" s="32">
        <v>11.7</v>
      </c>
      <c r="U24" s="32">
        <v>38</v>
      </c>
      <c r="V24" s="31" t="s">
        <v>44</v>
      </c>
      <c r="W24" s="31">
        <v>1000</v>
      </c>
      <c r="X24" s="31">
        <v>5000</v>
      </c>
      <c r="Y24" s="31">
        <f t="shared" si="0"/>
        <v>6460</v>
      </c>
      <c r="Z24" s="32">
        <v>1</v>
      </c>
      <c r="AA24" s="34">
        <v>44725</v>
      </c>
      <c r="AB24" s="35"/>
      <c r="AC24" s="36" t="s">
        <v>42</v>
      </c>
      <c r="AD24" s="36" t="s">
        <v>42</v>
      </c>
      <c r="AE24" s="36" t="s">
        <v>42</v>
      </c>
      <c r="AF24" s="36" t="s">
        <v>42</v>
      </c>
      <c r="AG24" s="36" t="s">
        <v>42</v>
      </c>
      <c r="AH24" s="36" t="s">
        <v>42</v>
      </c>
      <c r="AI24" s="36" t="s">
        <v>42</v>
      </c>
    </row>
    <row r="25" s="4" customFormat="1" ht="13.5" customHeight="1" spans="1:35">
      <c r="A25" s="28" t="s">
        <v>1918</v>
      </c>
      <c r="B25" s="29" t="s">
        <v>1895</v>
      </c>
      <c r="C25" s="30" t="s">
        <v>1919</v>
      </c>
      <c r="D25" s="30" t="s">
        <v>39</v>
      </c>
      <c r="E25" s="30"/>
      <c r="F25" s="30" t="s">
        <v>55</v>
      </c>
      <c r="G25" s="31">
        <v>650</v>
      </c>
      <c r="H25" s="32">
        <v>20</v>
      </c>
      <c r="I25" s="32">
        <v>3.5</v>
      </c>
      <c r="J25" s="32">
        <v>170</v>
      </c>
      <c r="K25" s="32">
        <v>190</v>
      </c>
      <c r="L25" s="32" t="s">
        <v>42</v>
      </c>
      <c r="M25" s="32" t="s">
        <v>42</v>
      </c>
      <c r="N25" s="32" t="s">
        <v>42</v>
      </c>
      <c r="O25" s="32" t="s">
        <v>42</v>
      </c>
      <c r="P25" s="33" t="s">
        <v>1833</v>
      </c>
      <c r="Q25" s="32">
        <v>405</v>
      </c>
      <c r="R25" s="31">
        <v>1560</v>
      </c>
      <c r="S25" s="32">
        <v>61</v>
      </c>
      <c r="T25" s="32">
        <v>11.7</v>
      </c>
      <c r="U25" s="32">
        <v>38</v>
      </c>
      <c r="V25" s="31" t="s">
        <v>44</v>
      </c>
      <c r="W25" s="31">
        <v>1000</v>
      </c>
      <c r="X25" s="31">
        <v>5000</v>
      </c>
      <c r="Y25" s="31">
        <f t="shared" si="0"/>
        <v>6460</v>
      </c>
      <c r="Z25" s="32">
        <v>1</v>
      </c>
      <c r="AA25" s="34">
        <v>44854</v>
      </c>
      <c r="AB25" s="35"/>
      <c r="AC25" s="36" t="s">
        <v>42</v>
      </c>
      <c r="AD25" s="36" t="s">
        <v>42</v>
      </c>
      <c r="AE25" s="36" t="s">
        <v>42</v>
      </c>
      <c r="AF25" s="36" t="s">
        <v>42</v>
      </c>
      <c r="AG25" s="36" t="s">
        <v>42</v>
      </c>
      <c r="AH25" s="36" t="s">
        <v>42</v>
      </c>
      <c r="AI25" s="36" t="s">
        <v>42</v>
      </c>
    </row>
    <row r="26" s="4" customFormat="1" ht="13.5" customHeight="1" spans="1:35">
      <c r="A26" s="28" t="s">
        <v>1920</v>
      </c>
      <c r="B26" s="29" t="s">
        <v>1895</v>
      </c>
      <c r="C26" s="30" t="s">
        <v>75</v>
      </c>
      <c r="D26" s="30" t="s">
        <v>39</v>
      </c>
      <c r="E26" s="30"/>
      <c r="F26" s="30" t="s">
        <v>55</v>
      </c>
      <c r="G26" s="31">
        <v>650</v>
      </c>
      <c r="H26" s="32">
        <v>20</v>
      </c>
      <c r="I26" s="32">
        <v>3.5</v>
      </c>
      <c r="J26" s="32">
        <v>170</v>
      </c>
      <c r="K26" s="32">
        <v>190</v>
      </c>
      <c r="L26" s="32" t="s">
        <v>42</v>
      </c>
      <c r="M26" s="32" t="s">
        <v>42</v>
      </c>
      <c r="N26" s="32" t="s">
        <v>42</v>
      </c>
      <c r="O26" s="32" t="s">
        <v>42</v>
      </c>
      <c r="P26" s="33" t="s">
        <v>43</v>
      </c>
      <c r="Q26" s="32">
        <v>405</v>
      </c>
      <c r="R26" s="31">
        <v>1560</v>
      </c>
      <c r="S26" s="32">
        <v>61</v>
      </c>
      <c r="T26" s="32">
        <v>11.7</v>
      </c>
      <c r="U26" s="32">
        <v>38</v>
      </c>
      <c r="V26" s="31" t="s">
        <v>44</v>
      </c>
      <c r="W26" s="31">
        <v>800</v>
      </c>
      <c r="X26" s="31">
        <v>4000</v>
      </c>
      <c r="Y26" s="31">
        <f t="shared" si="0"/>
        <v>6460</v>
      </c>
      <c r="Z26" s="32">
        <v>1</v>
      </c>
      <c r="AA26" s="34">
        <v>44710</v>
      </c>
      <c r="AB26" s="35"/>
      <c r="AC26" s="36" t="s">
        <v>1921</v>
      </c>
      <c r="AD26" s="181" t="s">
        <v>1922</v>
      </c>
      <c r="AE26" s="181" t="s">
        <v>1923</v>
      </c>
      <c r="AF26" s="181" t="s">
        <v>1924</v>
      </c>
      <c r="AG26" s="181" t="s">
        <v>42</v>
      </c>
      <c r="AH26" s="181" t="s">
        <v>1925</v>
      </c>
      <c r="AI26" s="181" t="s">
        <v>1926</v>
      </c>
    </row>
    <row r="27" s="4" customFormat="1" ht="13.5" customHeight="1" spans="1:35">
      <c r="A27" s="28" t="s">
        <v>1927</v>
      </c>
      <c r="B27" s="29" t="s">
        <v>1895</v>
      </c>
      <c r="C27" s="30" t="s">
        <v>624</v>
      </c>
      <c r="D27" s="30" t="s">
        <v>39</v>
      </c>
      <c r="E27" s="30"/>
      <c r="F27" s="30" t="s">
        <v>55</v>
      </c>
      <c r="G27" s="31">
        <v>650</v>
      </c>
      <c r="H27" s="32">
        <v>20</v>
      </c>
      <c r="I27" s="32">
        <v>3.5</v>
      </c>
      <c r="J27" s="32">
        <v>170</v>
      </c>
      <c r="K27" s="32">
        <v>190</v>
      </c>
      <c r="L27" s="32" t="s">
        <v>42</v>
      </c>
      <c r="M27" s="32" t="s">
        <v>42</v>
      </c>
      <c r="N27" s="32" t="s">
        <v>42</v>
      </c>
      <c r="O27" s="32" t="s">
        <v>42</v>
      </c>
      <c r="P27" s="33" t="s">
        <v>1833</v>
      </c>
      <c r="Q27" s="32">
        <v>405</v>
      </c>
      <c r="R27" s="31">
        <v>1560</v>
      </c>
      <c r="S27" s="32">
        <v>61</v>
      </c>
      <c r="T27" s="32">
        <v>11.7</v>
      </c>
      <c r="U27" s="32">
        <v>38</v>
      </c>
      <c r="V27" s="31" t="s">
        <v>44</v>
      </c>
      <c r="W27" s="31">
        <v>1000</v>
      </c>
      <c r="X27" s="31">
        <v>5000</v>
      </c>
      <c r="Y27" s="31">
        <f t="shared" si="0"/>
        <v>6460</v>
      </c>
      <c r="Z27" s="32">
        <v>1.1</v>
      </c>
      <c r="AA27" s="34">
        <v>44733</v>
      </c>
      <c r="AB27" s="35"/>
      <c r="AC27" s="36" t="s">
        <v>42</v>
      </c>
      <c r="AD27" s="36" t="s">
        <v>42</v>
      </c>
      <c r="AE27" s="36" t="s">
        <v>42</v>
      </c>
      <c r="AF27" s="36" t="s">
        <v>42</v>
      </c>
      <c r="AG27" s="36" t="s">
        <v>42</v>
      </c>
      <c r="AH27" s="36" t="s">
        <v>42</v>
      </c>
      <c r="AI27" s="36" t="s">
        <v>42</v>
      </c>
    </row>
    <row r="28" s="4" customFormat="1" ht="13.5" customHeight="1" spans="1:35">
      <c r="A28" s="28" t="s">
        <v>1928</v>
      </c>
      <c r="B28" s="29" t="s">
        <v>1895</v>
      </c>
      <c r="C28" s="30" t="s">
        <v>624</v>
      </c>
      <c r="D28" s="30" t="s">
        <v>39</v>
      </c>
      <c r="E28" s="30"/>
      <c r="F28" s="30" t="s">
        <v>55</v>
      </c>
      <c r="G28" s="31">
        <v>650</v>
      </c>
      <c r="H28" s="32">
        <v>20</v>
      </c>
      <c r="I28" s="32">
        <v>3.5</v>
      </c>
      <c r="J28" s="32">
        <v>170</v>
      </c>
      <c r="K28" s="32">
        <v>190</v>
      </c>
      <c r="L28" s="32" t="s">
        <v>42</v>
      </c>
      <c r="M28" s="32" t="s">
        <v>42</v>
      </c>
      <c r="N28" s="32" t="s">
        <v>42</v>
      </c>
      <c r="O28" s="32" t="s">
        <v>42</v>
      </c>
      <c r="P28" s="33" t="s">
        <v>43</v>
      </c>
      <c r="Q28" s="32">
        <v>405</v>
      </c>
      <c r="R28" s="31">
        <v>1560</v>
      </c>
      <c r="S28" s="32">
        <v>61</v>
      </c>
      <c r="T28" s="32">
        <v>11.7</v>
      </c>
      <c r="U28" s="32">
        <v>38</v>
      </c>
      <c r="V28" s="31" t="s">
        <v>44</v>
      </c>
      <c r="W28" s="31">
        <v>1000</v>
      </c>
      <c r="X28" s="31">
        <v>5000</v>
      </c>
      <c r="Y28" s="31">
        <f t="shared" si="0"/>
        <v>6460</v>
      </c>
      <c r="Z28" s="32">
        <v>1.2</v>
      </c>
      <c r="AA28" s="34">
        <v>44865</v>
      </c>
      <c r="AB28" s="35"/>
      <c r="AC28" s="36" t="s">
        <v>42</v>
      </c>
      <c r="AD28" s="36" t="s">
        <v>42</v>
      </c>
      <c r="AE28" s="36" t="s">
        <v>42</v>
      </c>
      <c r="AF28" s="36" t="s">
        <v>42</v>
      </c>
      <c r="AG28" s="36" t="s">
        <v>42</v>
      </c>
      <c r="AH28" s="36" t="s">
        <v>42</v>
      </c>
      <c r="AI28" s="36" t="s">
        <v>42</v>
      </c>
    </row>
    <row r="29" s="4" customFormat="1" ht="13.5" customHeight="1" spans="1:35">
      <c r="A29" s="28" t="s">
        <v>1929</v>
      </c>
      <c r="B29" s="29" t="s">
        <v>1895</v>
      </c>
      <c r="C29" s="30" t="s">
        <v>1910</v>
      </c>
      <c r="D29" s="30" t="s">
        <v>39</v>
      </c>
      <c r="E29" s="30"/>
      <c r="F29" s="30" t="s">
        <v>55</v>
      </c>
      <c r="G29" s="31">
        <v>650</v>
      </c>
      <c r="H29" s="32">
        <v>17.4</v>
      </c>
      <c r="I29" s="32">
        <v>3.5</v>
      </c>
      <c r="J29" s="32">
        <v>169</v>
      </c>
      <c r="K29" s="32">
        <v>190</v>
      </c>
      <c r="L29" s="32" t="s">
        <v>42</v>
      </c>
      <c r="M29" s="32" t="s">
        <v>42</v>
      </c>
      <c r="N29" s="32" t="s">
        <v>42</v>
      </c>
      <c r="O29" s="32" t="s">
        <v>42</v>
      </c>
      <c r="P29" s="33" t="s">
        <v>43</v>
      </c>
      <c r="Q29" s="32">
        <v>405</v>
      </c>
      <c r="R29" s="31">
        <v>1560</v>
      </c>
      <c r="S29" s="32">
        <v>61</v>
      </c>
      <c r="T29" s="32">
        <v>11.7</v>
      </c>
      <c r="U29" s="32">
        <v>38</v>
      </c>
      <c r="V29" s="31" t="s">
        <v>44</v>
      </c>
      <c r="W29" s="31">
        <v>3000</v>
      </c>
      <c r="X29" s="31">
        <v>30000</v>
      </c>
      <c r="Y29" s="31">
        <f t="shared" si="0"/>
        <v>6422</v>
      </c>
      <c r="Z29" s="32">
        <v>1</v>
      </c>
      <c r="AA29" s="34">
        <v>44710</v>
      </c>
      <c r="AB29" s="35"/>
      <c r="AC29" s="36" t="s">
        <v>1930</v>
      </c>
      <c r="AD29" s="36" t="s">
        <v>1931</v>
      </c>
      <c r="AE29" s="36" t="s">
        <v>1932</v>
      </c>
      <c r="AF29" s="36" t="s">
        <v>42</v>
      </c>
      <c r="AG29" s="36" t="s">
        <v>42</v>
      </c>
      <c r="AH29" s="36" t="s">
        <v>1933</v>
      </c>
      <c r="AI29" s="36" t="s">
        <v>42</v>
      </c>
    </row>
    <row r="30" s="4" customFormat="1" ht="13.5" customHeight="1" spans="1:35">
      <c r="A30" s="28" t="s">
        <v>1934</v>
      </c>
      <c r="B30" s="29" t="s">
        <v>1895</v>
      </c>
      <c r="C30" s="30" t="s">
        <v>1910</v>
      </c>
      <c r="D30" s="30" t="s">
        <v>39</v>
      </c>
      <c r="E30" s="30"/>
      <c r="F30" s="30" t="s">
        <v>55</v>
      </c>
      <c r="G30" s="31">
        <v>650</v>
      </c>
      <c r="H30" s="32">
        <v>17.4</v>
      </c>
      <c r="I30" s="32">
        <v>3.5</v>
      </c>
      <c r="J30" s="32">
        <v>169</v>
      </c>
      <c r="K30" s="32">
        <v>190</v>
      </c>
      <c r="L30" s="32" t="s">
        <v>42</v>
      </c>
      <c r="M30" s="32" t="s">
        <v>42</v>
      </c>
      <c r="N30" s="32" t="s">
        <v>42</v>
      </c>
      <c r="O30" s="32" t="s">
        <v>42</v>
      </c>
      <c r="P30" s="33" t="s">
        <v>1833</v>
      </c>
      <c r="Q30" s="32">
        <v>405</v>
      </c>
      <c r="R30" s="31">
        <v>1560</v>
      </c>
      <c r="S30" s="32">
        <v>61</v>
      </c>
      <c r="T30" s="32">
        <v>11.7</v>
      </c>
      <c r="U30" s="32">
        <v>38</v>
      </c>
      <c r="V30" s="31" t="s">
        <v>44</v>
      </c>
      <c r="W30" s="31">
        <v>3000</v>
      </c>
      <c r="X30" s="31">
        <v>30000</v>
      </c>
      <c r="Y30" s="31">
        <f t="shared" si="0"/>
        <v>6422</v>
      </c>
      <c r="Z30" s="32">
        <v>1</v>
      </c>
      <c r="AA30" s="34">
        <v>44852</v>
      </c>
      <c r="AB30" s="35"/>
      <c r="AC30" s="36" t="s">
        <v>42</v>
      </c>
      <c r="AD30" s="36" t="s">
        <v>42</v>
      </c>
      <c r="AE30" s="36" t="s">
        <v>42</v>
      </c>
      <c r="AF30" s="36" t="s">
        <v>42</v>
      </c>
      <c r="AG30" s="36" t="s">
        <v>42</v>
      </c>
      <c r="AH30" s="36" t="s">
        <v>42</v>
      </c>
      <c r="AI30" s="36" t="s">
        <v>42</v>
      </c>
    </row>
    <row r="31" s="4" customFormat="1" ht="13.5" customHeight="1" spans="1:35">
      <c r="A31" s="28" t="s">
        <v>1935</v>
      </c>
      <c r="B31" s="29" t="s">
        <v>1895</v>
      </c>
      <c r="C31" s="30" t="s">
        <v>254</v>
      </c>
      <c r="D31" s="30" t="s">
        <v>39</v>
      </c>
      <c r="E31" s="30"/>
      <c r="F31" s="30" t="s">
        <v>55</v>
      </c>
      <c r="G31" s="31">
        <v>650</v>
      </c>
      <c r="H31" s="32">
        <v>20</v>
      </c>
      <c r="I31" s="32">
        <v>3.5</v>
      </c>
      <c r="J31" s="32">
        <v>168</v>
      </c>
      <c r="K31" s="32">
        <v>190</v>
      </c>
      <c r="L31" s="32" t="s">
        <v>42</v>
      </c>
      <c r="M31" s="32" t="s">
        <v>42</v>
      </c>
      <c r="N31" s="32" t="s">
        <v>42</v>
      </c>
      <c r="O31" s="32" t="s">
        <v>42</v>
      </c>
      <c r="P31" s="33" t="s">
        <v>43</v>
      </c>
      <c r="Q31" s="32">
        <v>405</v>
      </c>
      <c r="R31" s="31">
        <v>1560</v>
      </c>
      <c r="S31" s="32">
        <v>61</v>
      </c>
      <c r="T31" s="32">
        <v>11.7</v>
      </c>
      <c r="U31" s="32">
        <v>38</v>
      </c>
      <c r="V31" s="31" t="s">
        <v>44</v>
      </c>
      <c r="W31" s="31">
        <v>450</v>
      </c>
      <c r="X31" s="31">
        <v>2250</v>
      </c>
      <c r="Y31" s="31">
        <f t="shared" si="0"/>
        <v>6384</v>
      </c>
      <c r="Z31" s="32">
        <v>1</v>
      </c>
      <c r="AA31" s="34">
        <v>44710</v>
      </c>
      <c r="AB31" s="35"/>
      <c r="AC31" s="36" t="s">
        <v>1936</v>
      </c>
      <c r="AD31" s="36" t="s">
        <v>1937</v>
      </c>
      <c r="AE31" s="36" t="s">
        <v>1938</v>
      </c>
      <c r="AF31" s="36" t="s">
        <v>42</v>
      </c>
      <c r="AG31" s="36" t="s">
        <v>42</v>
      </c>
      <c r="AH31" s="36" t="s">
        <v>1939</v>
      </c>
      <c r="AI31" s="36" t="s">
        <v>42</v>
      </c>
    </row>
    <row r="32" s="4" customFormat="1" ht="13.5" customHeight="1" spans="1:35">
      <c r="A32" s="28" t="s">
        <v>1940</v>
      </c>
      <c r="B32" s="29" t="s">
        <v>1895</v>
      </c>
      <c r="C32" s="30" t="s">
        <v>1941</v>
      </c>
      <c r="D32" s="30" t="s">
        <v>39</v>
      </c>
      <c r="E32" s="30"/>
      <c r="F32" s="30" t="s">
        <v>55</v>
      </c>
      <c r="G32" s="31">
        <v>650</v>
      </c>
      <c r="H32" s="32">
        <v>20</v>
      </c>
      <c r="I32" s="32">
        <v>3.5</v>
      </c>
      <c r="J32" s="32">
        <v>170</v>
      </c>
      <c r="K32" s="32">
        <v>190</v>
      </c>
      <c r="L32" s="32" t="s">
        <v>42</v>
      </c>
      <c r="M32" s="32" t="s">
        <v>42</v>
      </c>
      <c r="N32" s="32" t="s">
        <v>42</v>
      </c>
      <c r="O32" s="32" t="s">
        <v>42</v>
      </c>
      <c r="P32" s="33" t="s">
        <v>43</v>
      </c>
      <c r="Q32" s="32">
        <v>405</v>
      </c>
      <c r="R32" s="31">
        <v>1560</v>
      </c>
      <c r="S32" s="32">
        <v>61</v>
      </c>
      <c r="T32" s="32">
        <v>11.7</v>
      </c>
      <c r="U32" s="32">
        <v>38</v>
      </c>
      <c r="V32" s="31" t="s">
        <v>44</v>
      </c>
      <c r="W32" s="31">
        <v>1000</v>
      </c>
      <c r="X32" s="31">
        <v>5000</v>
      </c>
      <c r="Y32" s="31">
        <f t="shared" si="0"/>
        <v>6460</v>
      </c>
      <c r="Z32" s="32">
        <v>1</v>
      </c>
      <c r="AA32" s="34">
        <v>44710</v>
      </c>
      <c r="AB32" s="35"/>
      <c r="AC32" s="36" t="s">
        <v>1942</v>
      </c>
      <c r="AD32" s="36" t="s">
        <v>42</v>
      </c>
      <c r="AE32" s="36" t="s">
        <v>1943</v>
      </c>
      <c r="AF32" s="36" t="s">
        <v>1944</v>
      </c>
      <c r="AG32" s="36" t="s">
        <v>42</v>
      </c>
      <c r="AH32" s="36" t="s">
        <v>42</v>
      </c>
      <c r="AI32" s="36" t="s">
        <v>42</v>
      </c>
    </row>
    <row r="33" s="4" customFormat="1" ht="13.5" customHeight="1" spans="1:35">
      <c r="A33" s="28" t="s">
        <v>1945</v>
      </c>
      <c r="B33" s="29" t="s">
        <v>1895</v>
      </c>
      <c r="C33" s="30" t="s">
        <v>46</v>
      </c>
      <c r="D33" s="30" t="s">
        <v>39</v>
      </c>
      <c r="E33" s="30"/>
      <c r="F33" s="30" t="s">
        <v>55</v>
      </c>
      <c r="G33" s="31">
        <v>650</v>
      </c>
      <c r="H33" s="32">
        <v>14</v>
      </c>
      <c r="I33" s="32">
        <v>3.5</v>
      </c>
      <c r="J33" s="32">
        <v>152</v>
      </c>
      <c r="K33" s="32">
        <v>190</v>
      </c>
      <c r="L33" s="32" t="s">
        <v>42</v>
      </c>
      <c r="M33" s="32" t="s">
        <v>42</v>
      </c>
      <c r="N33" s="32" t="s">
        <v>42</v>
      </c>
      <c r="O33" s="32" t="s">
        <v>42</v>
      </c>
      <c r="P33" s="33" t="s">
        <v>1833</v>
      </c>
      <c r="Q33" s="32">
        <v>65</v>
      </c>
      <c r="R33" s="31">
        <v>1517</v>
      </c>
      <c r="S33" s="32">
        <v>39</v>
      </c>
      <c r="T33" s="32">
        <v>6</v>
      </c>
      <c r="U33" s="32">
        <v>32</v>
      </c>
      <c r="V33" s="31" t="s">
        <v>44</v>
      </c>
      <c r="W33" s="31">
        <v>2500</v>
      </c>
      <c r="X33" s="31">
        <v>25000</v>
      </c>
      <c r="Y33" s="31">
        <f t="shared" si="0"/>
        <v>4864</v>
      </c>
      <c r="Z33" s="32">
        <v>1</v>
      </c>
      <c r="AA33" s="34">
        <v>46014</v>
      </c>
      <c r="AB33" s="35"/>
      <c r="AC33" s="37" t="s">
        <v>42</v>
      </c>
      <c r="AD33" s="37" t="s">
        <v>42</v>
      </c>
      <c r="AE33" s="37" t="s">
        <v>42</v>
      </c>
      <c r="AF33" s="37" t="s">
        <v>42</v>
      </c>
      <c r="AG33" s="37" t="s">
        <v>42</v>
      </c>
      <c r="AH33" s="37" t="s">
        <v>42</v>
      </c>
      <c r="AI33" s="37" t="s">
        <v>42</v>
      </c>
    </row>
    <row r="34" s="4" customFormat="1" ht="13.5" customHeight="1" spans="1:35">
      <c r="A34" s="28" t="s">
        <v>1946</v>
      </c>
      <c r="B34" s="29" t="s">
        <v>1895</v>
      </c>
      <c r="C34" s="30" t="s">
        <v>357</v>
      </c>
      <c r="D34" s="30" t="s">
        <v>39</v>
      </c>
      <c r="E34" s="30"/>
      <c r="F34" s="30" t="s">
        <v>55</v>
      </c>
      <c r="G34" s="31">
        <v>650</v>
      </c>
      <c r="H34" s="32">
        <v>15</v>
      </c>
      <c r="I34" s="32">
        <v>3.4</v>
      </c>
      <c r="J34" s="32">
        <v>156</v>
      </c>
      <c r="K34" s="32">
        <v>190</v>
      </c>
      <c r="L34" s="32" t="s">
        <v>42</v>
      </c>
      <c r="M34" s="32" t="s">
        <v>42</v>
      </c>
      <c r="N34" s="32" t="s">
        <v>42</v>
      </c>
      <c r="O34" s="32" t="s">
        <v>42</v>
      </c>
      <c r="P34" s="33" t="s">
        <v>1833</v>
      </c>
      <c r="Q34" s="32">
        <v>65</v>
      </c>
      <c r="R34" s="31">
        <v>1517</v>
      </c>
      <c r="S34" s="32">
        <v>39</v>
      </c>
      <c r="T34" s="32">
        <v>5.9</v>
      </c>
      <c r="U34" s="32">
        <v>32</v>
      </c>
      <c r="V34" s="31" t="s">
        <v>44</v>
      </c>
      <c r="W34" s="31">
        <v>1000</v>
      </c>
      <c r="X34" s="31">
        <v>5000</v>
      </c>
      <c r="Y34" s="31">
        <f t="shared" si="0"/>
        <v>4992</v>
      </c>
      <c r="Z34" s="32">
        <v>1</v>
      </c>
      <c r="AA34" s="34">
        <v>45623</v>
      </c>
      <c r="AB34" s="35"/>
      <c r="AC34" s="36" t="s">
        <v>42</v>
      </c>
      <c r="AD34" s="36" t="s">
        <v>42</v>
      </c>
      <c r="AE34" s="36" t="s">
        <v>42</v>
      </c>
      <c r="AF34" s="36" t="s">
        <v>42</v>
      </c>
      <c r="AG34" s="36" t="s">
        <v>42</v>
      </c>
      <c r="AH34" s="36" t="s">
        <v>42</v>
      </c>
      <c r="AI34" s="36" t="s">
        <v>42</v>
      </c>
    </row>
    <row r="35" s="4" customFormat="1" ht="13.5" customHeight="1" spans="1:35">
      <c r="A35" s="28" t="s">
        <v>1947</v>
      </c>
      <c r="B35" s="29" t="s">
        <v>1895</v>
      </c>
      <c r="C35" s="30" t="s">
        <v>75</v>
      </c>
      <c r="D35" s="30" t="s">
        <v>39</v>
      </c>
      <c r="E35" s="30"/>
      <c r="F35" s="30" t="s">
        <v>55</v>
      </c>
      <c r="G35" s="31">
        <v>650</v>
      </c>
      <c r="H35" s="32">
        <v>17</v>
      </c>
      <c r="I35" s="32">
        <v>3.3</v>
      </c>
      <c r="J35" s="32">
        <v>156</v>
      </c>
      <c r="K35" s="32">
        <v>190</v>
      </c>
      <c r="L35" s="32" t="s">
        <v>42</v>
      </c>
      <c r="M35" s="32" t="s">
        <v>42</v>
      </c>
      <c r="N35" s="32" t="s">
        <v>42</v>
      </c>
      <c r="O35" s="32" t="s">
        <v>42</v>
      </c>
      <c r="P35" s="33" t="s">
        <v>1833</v>
      </c>
      <c r="Q35" s="32">
        <v>65</v>
      </c>
      <c r="R35" s="31">
        <v>1517</v>
      </c>
      <c r="S35" s="32">
        <v>39</v>
      </c>
      <c r="T35" s="32">
        <v>5.9</v>
      </c>
      <c r="U35" s="32">
        <v>32</v>
      </c>
      <c r="V35" s="31" t="s">
        <v>44</v>
      </c>
      <c r="W35" s="31">
        <v>800</v>
      </c>
      <c r="X35" s="31">
        <v>4000</v>
      </c>
      <c r="Y35" s="31">
        <f t="shared" si="0"/>
        <v>4992</v>
      </c>
      <c r="Z35" s="32">
        <v>1</v>
      </c>
      <c r="AA35" s="34">
        <v>45762</v>
      </c>
      <c r="AB35" s="35"/>
      <c r="AC35" s="36" t="s">
        <v>42</v>
      </c>
      <c r="AD35" s="36" t="s">
        <v>42</v>
      </c>
      <c r="AE35" s="36" t="s">
        <v>42</v>
      </c>
      <c r="AF35" s="36" t="s">
        <v>42</v>
      </c>
      <c r="AG35" s="36" t="s">
        <v>42</v>
      </c>
      <c r="AH35" s="36" t="s">
        <v>42</v>
      </c>
      <c r="AI35" s="36" t="s">
        <v>42</v>
      </c>
    </row>
    <row r="36" s="4" customFormat="1" ht="13.5" customHeight="1" spans="1:35">
      <c r="A36" s="28" t="s">
        <v>1948</v>
      </c>
      <c r="B36" s="29" t="s">
        <v>1895</v>
      </c>
      <c r="C36" s="30" t="s">
        <v>624</v>
      </c>
      <c r="D36" s="30" t="s">
        <v>39</v>
      </c>
      <c r="E36" s="30"/>
      <c r="F36" s="30" t="s">
        <v>55</v>
      </c>
      <c r="G36" s="31">
        <v>650</v>
      </c>
      <c r="H36" s="32">
        <v>12</v>
      </c>
      <c r="I36" s="32">
        <v>3.6</v>
      </c>
      <c r="J36" s="32">
        <v>148</v>
      </c>
      <c r="K36" s="32">
        <v>190</v>
      </c>
      <c r="L36" s="32" t="s">
        <v>42</v>
      </c>
      <c r="M36" s="32" t="s">
        <v>42</v>
      </c>
      <c r="N36" s="32" t="s">
        <v>42</v>
      </c>
      <c r="O36" s="32" t="s">
        <v>42</v>
      </c>
      <c r="P36" s="33" t="s">
        <v>1833</v>
      </c>
      <c r="Q36" s="32">
        <v>65</v>
      </c>
      <c r="R36" s="31">
        <v>1517</v>
      </c>
      <c r="S36" s="32">
        <v>39</v>
      </c>
      <c r="T36" s="32">
        <v>5.9</v>
      </c>
      <c r="U36" s="32">
        <v>32</v>
      </c>
      <c r="V36" s="31" t="s">
        <v>44</v>
      </c>
      <c r="W36" s="31">
        <v>1000</v>
      </c>
      <c r="X36" s="31">
        <v>5000</v>
      </c>
      <c r="Y36" s="31">
        <f t="shared" si="0"/>
        <v>4736</v>
      </c>
      <c r="Z36" s="32">
        <v>1</v>
      </c>
      <c r="AA36" s="34">
        <v>45656</v>
      </c>
      <c r="AB36" s="35"/>
      <c r="AC36" s="36" t="s">
        <v>42</v>
      </c>
      <c r="AD36" s="36" t="s">
        <v>42</v>
      </c>
      <c r="AE36" s="36" t="s">
        <v>42</v>
      </c>
      <c r="AF36" s="36" t="s">
        <v>42</v>
      </c>
      <c r="AG36" s="36" t="s">
        <v>42</v>
      </c>
      <c r="AH36" s="36" t="s">
        <v>42</v>
      </c>
      <c r="AI36" s="36" t="s">
        <v>42</v>
      </c>
    </row>
    <row r="37" s="4" customFormat="1" ht="13.5" customHeight="1" spans="1:35">
      <c r="A37" s="28" t="s">
        <v>1949</v>
      </c>
      <c r="B37" s="29" t="s">
        <v>1895</v>
      </c>
      <c r="C37" s="30" t="s">
        <v>254</v>
      </c>
      <c r="D37" s="30" t="s">
        <v>39</v>
      </c>
      <c r="E37" s="30"/>
      <c r="F37" s="30" t="s">
        <v>55</v>
      </c>
      <c r="G37" s="31">
        <v>650</v>
      </c>
      <c r="H37" s="32">
        <v>21</v>
      </c>
      <c r="I37" s="32">
        <v>3.4</v>
      </c>
      <c r="J37" s="32">
        <v>173</v>
      </c>
      <c r="K37" s="32">
        <v>190</v>
      </c>
      <c r="L37" s="32" t="s">
        <v>42</v>
      </c>
      <c r="M37" s="32" t="s">
        <v>42</v>
      </c>
      <c r="N37" s="32" t="s">
        <v>42</v>
      </c>
      <c r="O37" s="32" t="s">
        <v>42</v>
      </c>
      <c r="P37" s="33" t="s">
        <v>1833</v>
      </c>
      <c r="Q37" s="32">
        <v>65</v>
      </c>
      <c r="R37" s="31">
        <v>1517</v>
      </c>
      <c r="S37" s="32">
        <v>39</v>
      </c>
      <c r="T37" s="32">
        <v>5.9</v>
      </c>
      <c r="U37" s="32">
        <v>32</v>
      </c>
      <c r="V37" s="31" t="s">
        <v>44</v>
      </c>
      <c r="W37" s="31">
        <v>450</v>
      </c>
      <c r="X37" s="31">
        <v>2250</v>
      </c>
      <c r="Y37" s="31">
        <f t="shared" si="0"/>
        <v>5536</v>
      </c>
      <c r="Z37" s="32">
        <v>1</v>
      </c>
      <c r="AA37" s="34">
        <v>45762</v>
      </c>
      <c r="AB37" s="35"/>
      <c r="AC37" s="36" t="s">
        <v>42</v>
      </c>
      <c r="AD37" s="36" t="s">
        <v>42</v>
      </c>
      <c r="AE37" s="36" t="s">
        <v>42</v>
      </c>
      <c r="AF37" s="36" t="s">
        <v>42</v>
      </c>
      <c r="AG37" s="36" t="s">
        <v>42</v>
      </c>
      <c r="AH37" s="36" t="s">
        <v>42</v>
      </c>
      <c r="AI37" s="36" t="s">
        <v>42</v>
      </c>
    </row>
    <row r="38" s="4" customFormat="1" ht="13.5" customHeight="1" spans="1:35">
      <c r="A38" s="28" t="s">
        <v>1950</v>
      </c>
      <c r="B38" s="29" t="s">
        <v>1895</v>
      </c>
      <c r="C38" s="30" t="s">
        <v>1910</v>
      </c>
      <c r="D38" s="30" t="s">
        <v>39</v>
      </c>
      <c r="E38" s="30"/>
      <c r="F38" s="30" t="s">
        <v>55</v>
      </c>
      <c r="G38" s="31">
        <v>650</v>
      </c>
      <c r="H38" s="32">
        <v>19</v>
      </c>
      <c r="I38" s="32">
        <v>3.3</v>
      </c>
      <c r="J38" s="32">
        <v>159</v>
      </c>
      <c r="K38" s="32">
        <v>190</v>
      </c>
      <c r="L38" s="32" t="s">
        <v>42</v>
      </c>
      <c r="M38" s="32" t="s">
        <v>42</v>
      </c>
      <c r="N38" s="32" t="s">
        <v>42</v>
      </c>
      <c r="O38" s="32" t="s">
        <v>42</v>
      </c>
      <c r="P38" s="33" t="s">
        <v>1833</v>
      </c>
      <c r="Q38" s="32">
        <v>65</v>
      </c>
      <c r="R38" s="31">
        <v>1517</v>
      </c>
      <c r="S38" s="32">
        <v>39</v>
      </c>
      <c r="T38" s="32">
        <v>5.9</v>
      </c>
      <c r="U38" s="32">
        <v>32</v>
      </c>
      <c r="V38" s="31" t="s">
        <v>44</v>
      </c>
      <c r="W38" s="31">
        <v>3000</v>
      </c>
      <c r="X38" s="31">
        <v>30000</v>
      </c>
      <c r="Y38" s="31">
        <f t="shared" si="0"/>
        <v>5088</v>
      </c>
      <c r="Z38" s="32">
        <v>1</v>
      </c>
      <c r="AA38" s="34">
        <v>45896</v>
      </c>
      <c r="AB38" s="35"/>
      <c r="AC38" s="36" t="s">
        <v>42</v>
      </c>
      <c r="AD38" s="36" t="s">
        <v>42</v>
      </c>
      <c r="AE38" s="36" t="s">
        <v>42</v>
      </c>
      <c r="AF38" s="36" t="s">
        <v>42</v>
      </c>
      <c r="AG38" s="36" t="s">
        <v>42</v>
      </c>
      <c r="AH38" s="36" t="s">
        <v>42</v>
      </c>
      <c r="AI38" s="36" t="s">
        <v>42</v>
      </c>
    </row>
    <row r="39" s="4" customFormat="1" ht="13.5" customHeight="1" spans="1:35">
      <c r="A39" s="28" t="s">
        <v>1951</v>
      </c>
      <c r="B39" s="29" t="s">
        <v>1895</v>
      </c>
      <c r="C39" s="30" t="s">
        <v>1919</v>
      </c>
      <c r="D39" s="30" t="s">
        <v>39</v>
      </c>
      <c r="E39" s="30"/>
      <c r="F39" s="30" t="s">
        <v>55</v>
      </c>
      <c r="G39" s="31">
        <v>650</v>
      </c>
      <c r="H39" s="32">
        <v>12</v>
      </c>
      <c r="I39" s="32">
        <v>3.5</v>
      </c>
      <c r="J39" s="32">
        <v>260</v>
      </c>
      <c r="K39" s="32">
        <v>290</v>
      </c>
      <c r="L39" s="32" t="s">
        <v>42</v>
      </c>
      <c r="M39" s="32" t="s">
        <v>42</v>
      </c>
      <c r="N39" s="32" t="s">
        <v>42</v>
      </c>
      <c r="O39" s="32" t="s">
        <v>42</v>
      </c>
      <c r="P39" s="33" t="s">
        <v>1314</v>
      </c>
      <c r="Q39" s="32">
        <v>281</v>
      </c>
      <c r="R39" s="31">
        <v>1056</v>
      </c>
      <c r="S39" s="32">
        <v>31</v>
      </c>
      <c r="T39" s="32">
        <v>10</v>
      </c>
      <c r="U39" s="32">
        <v>22</v>
      </c>
      <c r="V39" s="31" t="s">
        <v>44</v>
      </c>
      <c r="W39" s="31">
        <v>1000</v>
      </c>
      <c r="X39" s="31">
        <v>5000</v>
      </c>
      <c r="Y39" s="31">
        <f t="shared" si="0"/>
        <v>5720</v>
      </c>
      <c r="Z39" s="32">
        <v>2.1</v>
      </c>
      <c r="AA39" s="34">
        <v>44865</v>
      </c>
      <c r="AB39" s="35"/>
      <c r="AC39" s="36" t="s">
        <v>1952</v>
      </c>
      <c r="AD39" s="36" t="s">
        <v>42</v>
      </c>
      <c r="AE39" s="36" t="s">
        <v>1953</v>
      </c>
      <c r="AF39" s="36" t="s">
        <v>1954</v>
      </c>
      <c r="AG39" s="36" t="s">
        <v>42</v>
      </c>
      <c r="AH39" s="36" t="s">
        <v>42</v>
      </c>
      <c r="AI39" s="36" t="s">
        <v>1926</v>
      </c>
    </row>
    <row r="40" s="4" customFormat="1" ht="13.5" customHeight="1" spans="1:35">
      <c r="A40" s="28" t="s">
        <v>1955</v>
      </c>
      <c r="B40" s="29" t="s">
        <v>1895</v>
      </c>
      <c r="C40" s="30" t="s">
        <v>75</v>
      </c>
      <c r="D40" s="30" t="s">
        <v>39</v>
      </c>
      <c r="E40" s="30"/>
      <c r="F40" s="30" t="s">
        <v>55</v>
      </c>
      <c r="G40" s="31">
        <v>650</v>
      </c>
      <c r="H40" s="32">
        <v>12</v>
      </c>
      <c r="I40" s="32">
        <v>3.5</v>
      </c>
      <c r="J40" s="32">
        <v>259</v>
      </c>
      <c r="K40" s="32">
        <v>290</v>
      </c>
      <c r="L40" s="32" t="s">
        <v>42</v>
      </c>
      <c r="M40" s="32" t="s">
        <v>42</v>
      </c>
      <c r="N40" s="32" t="s">
        <v>42</v>
      </c>
      <c r="O40" s="32" t="s">
        <v>42</v>
      </c>
      <c r="P40" s="33" t="s">
        <v>1314</v>
      </c>
      <c r="Q40" s="32">
        <v>281</v>
      </c>
      <c r="R40" s="31">
        <v>1056</v>
      </c>
      <c r="S40" s="32">
        <v>31</v>
      </c>
      <c r="T40" s="32">
        <v>10</v>
      </c>
      <c r="U40" s="32">
        <v>22</v>
      </c>
      <c r="V40" s="31" t="s">
        <v>44</v>
      </c>
      <c r="W40" s="31">
        <v>800</v>
      </c>
      <c r="X40" s="31">
        <v>4000</v>
      </c>
      <c r="Y40" s="31">
        <f t="shared" si="0"/>
        <v>5698</v>
      </c>
      <c r="Z40" s="32">
        <v>1</v>
      </c>
      <c r="AA40" s="34">
        <v>44843</v>
      </c>
      <c r="AB40" s="35"/>
      <c r="AC40" s="36" t="s">
        <v>42</v>
      </c>
      <c r="AD40" s="36" t="s">
        <v>42</v>
      </c>
      <c r="AE40" s="36" t="s">
        <v>42</v>
      </c>
      <c r="AF40" s="36" t="s">
        <v>42</v>
      </c>
      <c r="AG40" s="36" t="s">
        <v>42</v>
      </c>
      <c r="AH40" s="36" t="s">
        <v>42</v>
      </c>
      <c r="AI40" s="36" t="s">
        <v>42</v>
      </c>
    </row>
    <row r="41" s="4" customFormat="1" ht="13.5" customHeight="1" spans="1:35">
      <c r="A41" s="28" t="s">
        <v>1956</v>
      </c>
      <c r="B41" s="29" t="s">
        <v>1895</v>
      </c>
      <c r="C41" s="30" t="s">
        <v>624</v>
      </c>
      <c r="D41" s="30" t="s">
        <v>39</v>
      </c>
      <c r="E41" s="30"/>
      <c r="F41" s="30" t="s">
        <v>55</v>
      </c>
      <c r="G41" s="31">
        <v>650</v>
      </c>
      <c r="H41" s="32">
        <v>12</v>
      </c>
      <c r="I41" s="32">
        <v>3.5</v>
      </c>
      <c r="J41" s="32">
        <v>260</v>
      </c>
      <c r="K41" s="32">
        <v>290</v>
      </c>
      <c r="L41" s="32" t="s">
        <v>42</v>
      </c>
      <c r="M41" s="32" t="s">
        <v>42</v>
      </c>
      <c r="N41" s="32" t="s">
        <v>42</v>
      </c>
      <c r="O41" s="32" t="s">
        <v>42</v>
      </c>
      <c r="P41" s="33" t="s">
        <v>1314</v>
      </c>
      <c r="Q41" s="32">
        <v>135</v>
      </c>
      <c r="R41" s="31">
        <v>1056</v>
      </c>
      <c r="S41" s="32">
        <v>31</v>
      </c>
      <c r="T41" s="32">
        <v>57</v>
      </c>
      <c r="U41" s="32">
        <v>22</v>
      </c>
      <c r="V41" s="31" t="s">
        <v>44</v>
      </c>
      <c r="W41" s="31">
        <v>1000</v>
      </c>
      <c r="X41" s="31">
        <v>5000</v>
      </c>
      <c r="Y41" s="31">
        <f t="shared" si="0"/>
        <v>5720</v>
      </c>
      <c r="Z41" s="32">
        <v>1.1</v>
      </c>
      <c r="AA41" s="34">
        <v>45359</v>
      </c>
      <c r="AB41" s="35"/>
      <c r="AC41" s="36" t="s">
        <v>42</v>
      </c>
      <c r="AD41" s="36" t="s">
        <v>42</v>
      </c>
      <c r="AE41" s="36" t="s">
        <v>42</v>
      </c>
      <c r="AF41" s="36" t="s">
        <v>42</v>
      </c>
      <c r="AG41" s="36" t="s">
        <v>42</v>
      </c>
      <c r="AH41" s="36" t="s">
        <v>42</v>
      </c>
      <c r="AI41" s="36" t="s">
        <v>42</v>
      </c>
    </row>
    <row r="42" s="4" customFormat="1" ht="13.5" customHeight="1" spans="1:35">
      <c r="A42" s="28" t="s">
        <v>1957</v>
      </c>
      <c r="B42" s="29" t="s">
        <v>1895</v>
      </c>
      <c r="C42" s="30" t="s">
        <v>1910</v>
      </c>
      <c r="D42" s="30" t="s">
        <v>39</v>
      </c>
      <c r="E42" s="30"/>
      <c r="F42" s="30" t="s">
        <v>55</v>
      </c>
      <c r="G42" s="31">
        <v>650</v>
      </c>
      <c r="H42" s="32">
        <v>10</v>
      </c>
      <c r="I42" s="32">
        <v>3.5</v>
      </c>
      <c r="J42" s="32">
        <v>262</v>
      </c>
      <c r="K42" s="32">
        <v>290</v>
      </c>
      <c r="L42" s="32" t="s">
        <v>42</v>
      </c>
      <c r="M42" s="32" t="s">
        <v>42</v>
      </c>
      <c r="N42" s="32" t="s">
        <v>42</v>
      </c>
      <c r="O42" s="32" t="s">
        <v>42</v>
      </c>
      <c r="P42" s="33" t="s">
        <v>43</v>
      </c>
      <c r="Q42" s="32">
        <v>281</v>
      </c>
      <c r="R42" s="31">
        <v>1056</v>
      </c>
      <c r="S42" s="32">
        <v>31</v>
      </c>
      <c r="T42" s="32">
        <v>10</v>
      </c>
      <c r="U42" s="32">
        <v>22</v>
      </c>
      <c r="V42" s="31" t="s">
        <v>44</v>
      </c>
      <c r="W42" s="31">
        <v>3000</v>
      </c>
      <c r="X42" s="31">
        <v>30000</v>
      </c>
      <c r="Y42" s="31">
        <f t="shared" si="0"/>
        <v>5764</v>
      </c>
      <c r="Z42" s="32">
        <v>1.1</v>
      </c>
      <c r="AA42" s="34">
        <v>44644</v>
      </c>
      <c r="AB42" s="35"/>
      <c r="AC42" s="36" t="s">
        <v>1958</v>
      </c>
      <c r="AD42" s="36" t="s">
        <v>42</v>
      </c>
      <c r="AE42" s="36" t="s">
        <v>42</v>
      </c>
      <c r="AF42" s="36" t="s">
        <v>1959</v>
      </c>
      <c r="AG42" s="36" t="s">
        <v>42</v>
      </c>
      <c r="AH42" s="36" t="s">
        <v>42</v>
      </c>
      <c r="AI42" s="36" t="s">
        <v>1960</v>
      </c>
    </row>
    <row r="43" s="4" customFormat="1" ht="13.5" customHeight="1" spans="1:35">
      <c r="A43" s="28" t="s">
        <v>1961</v>
      </c>
      <c r="B43" s="29" t="s">
        <v>1895</v>
      </c>
      <c r="C43" s="30" t="s">
        <v>46</v>
      </c>
      <c r="D43" s="30" t="s">
        <v>39</v>
      </c>
      <c r="E43" s="30"/>
      <c r="F43" s="30" t="s">
        <v>55</v>
      </c>
      <c r="G43" s="31">
        <v>650</v>
      </c>
      <c r="H43" s="32">
        <v>12.5</v>
      </c>
      <c r="I43" s="32">
        <v>3.5</v>
      </c>
      <c r="J43" s="32">
        <v>240</v>
      </c>
      <c r="K43" s="32">
        <v>290</v>
      </c>
      <c r="L43" s="32" t="s">
        <v>42</v>
      </c>
      <c r="M43" s="32" t="s">
        <v>42</v>
      </c>
      <c r="N43" s="32" t="s">
        <v>42</v>
      </c>
      <c r="O43" s="32" t="s">
        <v>42</v>
      </c>
      <c r="P43" s="33" t="s">
        <v>1833</v>
      </c>
      <c r="Q43" s="32">
        <v>88</v>
      </c>
      <c r="R43" s="31">
        <v>672</v>
      </c>
      <c r="S43" s="32">
        <v>20</v>
      </c>
      <c r="T43" s="32">
        <v>2</v>
      </c>
      <c r="U43" s="32">
        <v>20</v>
      </c>
      <c r="V43" s="31" t="s">
        <v>44</v>
      </c>
      <c r="W43" s="31">
        <v>2500</v>
      </c>
      <c r="X43" s="31">
        <v>25000</v>
      </c>
      <c r="Y43" s="31">
        <f t="shared" si="0"/>
        <v>4800</v>
      </c>
      <c r="Z43" s="32">
        <v>1</v>
      </c>
      <c r="AA43" s="34">
        <v>46014</v>
      </c>
      <c r="AB43" s="35"/>
      <c r="AC43" s="37" t="s">
        <v>42</v>
      </c>
      <c r="AD43" s="37" t="s">
        <v>42</v>
      </c>
      <c r="AE43" s="37" t="s">
        <v>42</v>
      </c>
      <c r="AF43" s="37" t="s">
        <v>42</v>
      </c>
      <c r="AG43" s="37" t="s">
        <v>42</v>
      </c>
      <c r="AH43" s="37" t="s">
        <v>42</v>
      </c>
      <c r="AI43" s="37" t="s">
        <v>42</v>
      </c>
    </row>
    <row r="44" s="4" customFormat="1" ht="13.5" customHeight="1" spans="1:35">
      <c r="A44" s="28" t="s">
        <v>1962</v>
      </c>
      <c r="B44" s="29" t="s">
        <v>1895</v>
      </c>
      <c r="C44" s="30" t="s">
        <v>624</v>
      </c>
      <c r="D44" s="30" t="s">
        <v>39</v>
      </c>
      <c r="E44" s="30"/>
      <c r="F44" s="30" t="s">
        <v>55</v>
      </c>
      <c r="G44" s="31">
        <v>650</v>
      </c>
      <c r="H44" s="32">
        <v>8.4</v>
      </c>
      <c r="I44" s="32">
        <v>3.5</v>
      </c>
      <c r="J44" s="32">
        <v>240</v>
      </c>
      <c r="K44" s="32">
        <v>290</v>
      </c>
      <c r="L44" s="32" t="s">
        <v>42</v>
      </c>
      <c r="M44" s="32" t="s">
        <v>42</v>
      </c>
      <c r="N44" s="32" t="s">
        <v>42</v>
      </c>
      <c r="O44" s="32" t="s">
        <v>42</v>
      </c>
      <c r="P44" s="33" t="s">
        <v>1833</v>
      </c>
      <c r="Q44" s="32">
        <v>88</v>
      </c>
      <c r="R44" s="31">
        <v>672</v>
      </c>
      <c r="S44" s="32">
        <v>20</v>
      </c>
      <c r="T44" s="32">
        <v>2</v>
      </c>
      <c r="U44" s="32">
        <v>20</v>
      </c>
      <c r="V44" s="31" t="s">
        <v>44</v>
      </c>
      <c r="W44" s="31">
        <v>1000</v>
      </c>
      <c r="X44" s="31">
        <v>5000</v>
      </c>
      <c r="Y44" s="31">
        <f t="shared" si="0"/>
        <v>4800</v>
      </c>
      <c r="Z44" s="32">
        <v>1</v>
      </c>
      <c r="AA44" s="34">
        <v>46014</v>
      </c>
      <c r="AB44" s="35"/>
      <c r="AC44" s="37" t="s">
        <v>42</v>
      </c>
      <c r="AD44" s="37" t="s">
        <v>42</v>
      </c>
      <c r="AE44" s="37" t="s">
        <v>42</v>
      </c>
      <c r="AF44" s="37" t="s">
        <v>42</v>
      </c>
      <c r="AG44" s="37" t="s">
        <v>42</v>
      </c>
      <c r="AH44" s="37" t="s">
        <v>42</v>
      </c>
      <c r="AI44" s="37" t="s">
        <v>42</v>
      </c>
    </row>
    <row r="45" s="4" customFormat="1" ht="13.5" customHeight="1" spans="1:35">
      <c r="A45" s="28" t="s">
        <v>1963</v>
      </c>
      <c r="B45" s="29" t="s">
        <v>1895</v>
      </c>
      <c r="C45" s="30" t="s">
        <v>624</v>
      </c>
      <c r="D45" s="30" t="s">
        <v>39</v>
      </c>
      <c r="E45" s="30"/>
      <c r="F45" s="30" t="s">
        <v>55</v>
      </c>
      <c r="G45" s="31">
        <v>650</v>
      </c>
      <c r="H45" s="32">
        <v>11</v>
      </c>
      <c r="I45" s="32">
        <v>3.3</v>
      </c>
      <c r="J45" s="32">
        <v>320</v>
      </c>
      <c r="K45" s="32">
        <v>360</v>
      </c>
      <c r="L45" s="32" t="s">
        <v>42</v>
      </c>
      <c r="M45" s="32" t="s">
        <v>42</v>
      </c>
      <c r="N45" s="32" t="s">
        <v>42</v>
      </c>
      <c r="O45" s="32" t="s">
        <v>42</v>
      </c>
      <c r="P45" s="33" t="s">
        <v>1833</v>
      </c>
      <c r="Q45" s="32">
        <v>198</v>
      </c>
      <c r="R45" s="31">
        <v>821</v>
      </c>
      <c r="S45" s="32">
        <v>31</v>
      </c>
      <c r="T45" s="32">
        <v>2.2</v>
      </c>
      <c r="U45" s="32">
        <v>19.7</v>
      </c>
      <c r="V45" s="31" t="s">
        <v>44</v>
      </c>
      <c r="W45" s="31">
        <v>1000</v>
      </c>
      <c r="X45" s="31">
        <v>5000</v>
      </c>
      <c r="Y45" s="31">
        <f t="shared" si="0"/>
        <v>6304</v>
      </c>
      <c r="Z45" s="32">
        <v>1</v>
      </c>
      <c r="AA45" s="34">
        <v>44931</v>
      </c>
      <c r="AB45" s="35"/>
      <c r="AC45" s="36" t="s">
        <v>42</v>
      </c>
      <c r="AD45" s="36" t="s">
        <v>42</v>
      </c>
      <c r="AE45" s="36" t="s">
        <v>42</v>
      </c>
      <c r="AF45" s="36" t="s">
        <v>42</v>
      </c>
      <c r="AG45" s="36" t="s">
        <v>42</v>
      </c>
      <c r="AH45" s="36" t="s">
        <v>42</v>
      </c>
      <c r="AI45" s="36" t="s">
        <v>42</v>
      </c>
    </row>
    <row r="46" s="4" customFormat="1" ht="13.5" customHeight="1" spans="1:35">
      <c r="A46" s="28" t="s">
        <v>1964</v>
      </c>
      <c r="B46" s="29" t="s">
        <v>1895</v>
      </c>
      <c r="C46" s="30" t="s">
        <v>46</v>
      </c>
      <c r="D46" s="30" t="s">
        <v>39</v>
      </c>
      <c r="E46" s="30"/>
      <c r="F46" s="30" t="s">
        <v>55</v>
      </c>
      <c r="G46" s="31">
        <v>650</v>
      </c>
      <c r="H46" s="32">
        <v>10.3</v>
      </c>
      <c r="I46" s="32">
        <v>3.3</v>
      </c>
      <c r="J46" s="32">
        <v>320</v>
      </c>
      <c r="K46" s="32">
        <v>360</v>
      </c>
      <c r="L46" s="32" t="s">
        <v>42</v>
      </c>
      <c r="M46" s="32" t="s">
        <v>42</v>
      </c>
      <c r="N46" s="32" t="s">
        <v>42</v>
      </c>
      <c r="O46" s="32" t="s">
        <v>42</v>
      </c>
      <c r="P46" s="33" t="s">
        <v>1833</v>
      </c>
      <c r="Q46" s="32">
        <v>198</v>
      </c>
      <c r="R46" s="31">
        <v>821</v>
      </c>
      <c r="S46" s="32">
        <v>31</v>
      </c>
      <c r="T46" s="32">
        <v>2.2</v>
      </c>
      <c r="U46" s="32">
        <v>19.7</v>
      </c>
      <c r="V46" s="31" t="s">
        <v>44</v>
      </c>
      <c r="W46" s="31">
        <v>2500</v>
      </c>
      <c r="X46" s="31">
        <v>25000</v>
      </c>
      <c r="Y46" s="31">
        <f t="shared" si="0"/>
        <v>6304</v>
      </c>
      <c r="Z46" s="32">
        <v>1.1</v>
      </c>
      <c r="AA46" s="34">
        <v>44957</v>
      </c>
      <c r="AB46" s="35"/>
      <c r="AC46" s="36" t="s">
        <v>42</v>
      </c>
      <c r="AD46" s="36" t="s">
        <v>42</v>
      </c>
      <c r="AE46" s="36" t="s">
        <v>42</v>
      </c>
      <c r="AF46" s="36" t="s">
        <v>42</v>
      </c>
      <c r="AG46" s="36" t="s">
        <v>42</v>
      </c>
      <c r="AH46" s="36" t="s">
        <v>42</v>
      </c>
      <c r="AI46" s="36" t="s">
        <v>42</v>
      </c>
    </row>
    <row r="47" s="4" customFormat="1" ht="13.5" customHeight="1" spans="1:35">
      <c r="A47" s="28" t="s">
        <v>1965</v>
      </c>
      <c r="B47" s="29" t="s">
        <v>1895</v>
      </c>
      <c r="C47" s="30" t="s">
        <v>624</v>
      </c>
      <c r="D47" s="30" t="s">
        <v>39</v>
      </c>
      <c r="E47" s="30"/>
      <c r="F47" s="30" t="s">
        <v>55</v>
      </c>
      <c r="G47" s="31">
        <v>650</v>
      </c>
      <c r="H47" s="32">
        <v>7.4</v>
      </c>
      <c r="I47" s="32">
        <v>3.4</v>
      </c>
      <c r="J47" s="32">
        <v>311</v>
      </c>
      <c r="K47" s="32">
        <v>360</v>
      </c>
      <c r="L47" s="32" t="s">
        <v>42</v>
      </c>
      <c r="M47" s="32" t="s">
        <v>42</v>
      </c>
      <c r="N47" s="32" t="s">
        <v>42</v>
      </c>
      <c r="O47" s="32" t="s">
        <v>42</v>
      </c>
      <c r="P47" s="33" t="s">
        <v>1833</v>
      </c>
      <c r="Q47" s="32">
        <v>45</v>
      </c>
      <c r="R47" s="31">
        <v>782</v>
      </c>
      <c r="S47" s="32">
        <v>26</v>
      </c>
      <c r="T47" s="32">
        <v>5.6</v>
      </c>
      <c r="U47" s="32">
        <v>19</v>
      </c>
      <c r="V47" s="31" t="s">
        <v>44</v>
      </c>
      <c r="W47" s="31">
        <v>1000</v>
      </c>
      <c r="X47" s="31">
        <v>5000</v>
      </c>
      <c r="Y47" s="31">
        <f t="shared" si="0"/>
        <v>5909</v>
      </c>
      <c r="Z47" s="32">
        <v>1</v>
      </c>
      <c r="AA47" s="34">
        <v>45656</v>
      </c>
      <c r="AB47" s="35"/>
      <c r="AC47" s="36" t="s">
        <v>42</v>
      </c>
      <c r="AD47" s="36" t="s">
        <v>42</v>
      </c>
      <c r="AE47" s="36" t="s">
        <v>42</v>
      </c>
      <c r="AF47" s="36" t="s">
        <v>42</v>
      </c>
      <c r="AG47" s="36" t="s">
        <v>42</v>
      </c>
      <c r="AH47" s="36" t="s">
        <v>42</v>
      </c>
      <c r="AI47" s="36" t="s">
        <v>42</v>
      </c>
    </row>
    <row r="48" s="4" customFormat="1" ht="13.5" customHeight="1" spans="1:35">
      <c r="A48" s="28" t="s">
        <v>1966</v>
      </c>
      <c r="B48" s="29" t="s">
        <v>1895</v>
      </c>
      <c r="C48" s="30" t="s">
        <v>46</v>
      </c>
      <c r="D48" s="30" t="s">
        <v>39</v>
      </c>
      <c r="E48" s="30"/>
      <c r="F48" s="30" t="s">
        <v>55</v>
      </c>
      <c r="G48" s="31">
        <v>650</v>
      </c>
      <c r="H48" s="32">
        <v>7.3</v>
      </c>
      <c r="I48" s="32">
        <v>3.3</v>
      </c>
      <c r="J48" s="32">
        <v>338</v>
      </c>
      <c r="K48" s="32">
        <v>360</v>
      </c>
      <c r="L48" s="32" t="s">
        <v>42</v>
      </c>
      <c r="M48" s="32" t="s">
        <v>42</v>
      </c>
      <c r="N48" s="32" t="s">
        <v>42</v>
      </c>
      <c r="O48" s="32" t="s">
        <v>42</v>
      </c>
      <c r="P48" s="33" t="s">
        <v>1833</v>
      </c>
      <c r="Q48" s="32">
        <v>45</v>
      </c>
      <c r="R48" s="31">
        <v>782</v>
      </c>
      <c r="S48" s="32">
        <v>26</v>
      </c>
      <c r="T48" s="32">
        <v>5.6</v>
      </c>
      <c r="U48" s="32">
        <v>19</v>
      </c>
      <c r="V48" s="31" t="s">
        <v>44</v>
      </c>
      <c r="W48" s="31">
        <v>2500</v>
      </c>
      <c r="X48" s="31">
        <v>25000</v>
      </c>
      <c r="Y48" s="31">
        <f t="shared" si="0"/>
        <v>6422</v>
      </c>
      <c r="Z48" s="32">
        <v>1</v>
      </c>
      <c r="AA48" s="34">
        <v>45762</v>
      </c>
      <c r="AB48" s="35"/>
      <c r="AC48" s="36" t="s">
        <v>42</v>
      </c>
      <c r="AD48" s="36" t="s">
        <v>42</v>
      </c>
      <c r="AE48" s="36" t="s">
        <v>42</v>
      </c>
      <c r="AF48" s="36" t="s">
        <v>42</v>
      </c>
      <c r="AG48" s="36" t="s">
        <v>42</v>
      </c>
      <c r="AH48" s="36" t="s">
        <v>42</v>
      </c>
      <c r="AI48" s="36" t="s">
        <v>42</v>
      </c>
    </row>
    <row r="49" s="4" customFormat="1" ht="13.5" customHeight="1" spans="1:35">
      <c r="A49" s="28" t="s">
        <v>1967</v>
      </c>
      <c r="B49" s="29" t="s">
        <v>1895</v>
      </c>
      <c r="C49" s="30" t="s">
        <v>624</v>
      </c>
      <c r="D49" s="30" t="s">
        <v>39</v>
      </c>
      <c r="E49" s="30"/>
      <c r="F49" s="30" t="s">
        <v>55</v>
      </c>
      <c r="G49" s="31">
        <v>650</v>
      </c>
      <c r="H49" s="32">
        <v>8.2</v>
      </c>
      <c r="I49" s="32">
        <v>3.4</v>
      </c>
      <c r="J49" s="32">
        <v>268</v>
      </c>
      <c r="K49" s="32">
        <v>348</v>
      </c>
      <c r="L49" s="32" t="s">
        <v>42</v>
      </c>
      <c r="M49" s="32" t="s">
        <v>42</v>
      </c>
      <c r="N49" s="32" t="s">
        <v>42</v>
      </c>
      <c r="O49" s="32" t="s">
        <v>42</v>
      </c>
      <c r="P49" s="33" t="s">
        <v>1833</v>
      </c>
      <c r="Q49" s="32">
        <v>88</v>
      </c>
      <c r="R49" s="31">
        <v>535</v>
      </c>
      <c r="S49" s="32">
        <v>26</v>
      </c>
      <c r="T49" s="32">
        <v>7.7</v>
      </c>
      <c r="U49" s="32">
        <v>17</v>
      </c>
      <c r="V49" s="31" t="s">
        <v>44</v>
      </c>
      <c r="W49" s="31">
        <v>1000</v>
      </c>
      <c r="X49" s="31">
        <v>5000</v>
      </c>
      <c r="Y49" s="31">
        <f t="shared" si="0"/>
        <v>4556</v>
      </c>
      <c r="Z49" s="32">
        <v>1</v>
      </c>
      <c r="AA49" s="34">
        <v>45623</v>
      </c>
      <c r="AB49" s="35"/>
      <c r="AC49" s="36" t="s">
        <v>42</v>
      </c>
      <c r="AD49" s="36" t="s">
        <v>42</v>
      </c>
      <c r="AE49" s="36" t="s">
        <v>42</v>
      </c>
      <c r="AF49" s="36" t="s">
        <v>42</v>
      </c>
      <c r="AG49" s="36" t="s">
        <v>42</v>
      </c>
      <c r="AH49" s="36" t="s">
        <v>42</v>
      </c>
      <c r="AI49" s="36" t="s">
        <v>42</v>
      </c>
    </row>
    <row r="50" s="4" customFormat="1" ht="13.5" customHeight="1" spans="1:35">
      <c r="A50" s="28" t="s">
        <v>1968</v>
      </c>
      <c r="B50" s="29" t="s">
        <v>1895</v>
      </c>
      <c r="C50" s="30" t="s">
        <v>46</v>
      </c>
      <c r="D50" s="30" t="s">
        <v>39</v>
      </c>
      <c r="E50" s="30"/>
      <c r="F50" s="30" t="s">
        <v>55</v>
      </c>
      <c r="G50" s="31">
        <v>650</v>
      </c>
      <c r="H50" s="32">
        <v>11.7</v>
      </c>
      <c r="I50" s="32">
        <v>3.3</v>
      </c>
      <c r="J50" s="32">
        <v>283</v>
      </c>
      <c r="K50" s="32">
        <v>368</v>
      </c>
      <c r="L50" s="32" t="s">
        <v>42</v>
      </c>
      <c r="M50" s="32" t="s">
        <v>42</v>
      </c>
      <c r="N50" s="32" t="s">
        <v>42</v>
      </c>
      <c r="O50" s="32" t="s">
        <v>42</v>
      </c>
      <c r="P50" s="33" t="s">
        <v>1833</v>
      </c>
      <c r="Q50" s="32">
        <v>88</v>
      </c>
      <c r="R50" s="31">
        <v>535</v>
      </c>
      <c r="S50" s="32">
        <v>26</v>
      </c>
      <c r="T50" s="32">
        <v>7.7</v>
      </c>
      <c r="U50" s="32">
        <v>17</v>
      </c>
      <c r="V50" s="31" t="s">
        <v>44</v>
      </c>
      <c r="W50" s="31">
        <v>2500</v>
      </c>
      <c r="X50" s="31">
        <v>25000</v>
      </c>
      <c r="Y50" s="31">
        <f t="shared" si="0"/>
        <v>4811</v>
      </c>
      <c r="Z50" s="32">
        <v>1.1</v>
      </c>
      <c r="AA50" s="34">
        <v>45884</v>
      </c>
      <c r="AB50" s="35"/>
      <c r="AC50" s="36" t="s">
        <v>42</v>
      </c>
      <c r="AD50" s="36" t="s">
        <v>42</v>
      </c>
      <c r="AE50" s="36" t="s">
        <v>42</v>
      </c>
      <c r="AF50" s="36" t="s">
        <v>42</v>
      </c>
      <c r="AG50" s="36" t="s">
        <v>42</v>
      </c>
      <c r="AH50" s="36" t="s">
        <v>42</v>
      </c>
      <c r="AI50" s="36" t="s">
        <v>42</v>
      </c>
    </row>
    <row r="51" s="4" customFormat="1" ht="13.5" customHeight="1" spans="1:35">
      <c r="A51" s="28" t="s">
        <v>1969</v>
      </c>
      <c r="B51" s="29" t="s">
        <v>1895</v>
      </c>
      <c r="C51" s="30" t="s">
        <v>46</v>
      </c>
      <c r="D51" s="30" t="s">
        <v>39</v>
      </c>
      <c r="E51" s="30"/>
      <c r="F51" s="30" t="s">
        <v>55</v>
      </c>
      <c r="G51" s="31">
        <v>650</v>
      </c>
      <c r="H51" s="32">
        <v>11</v>
      </c>
      <c r="I51" s="32">
        <v>3.2</v>
      </c>
      <c r="J51" s="32">
        <v>311</v>
      </c>
      <c r="K51" s="32">
        <v>380</v>
      </c>
      <c r="L51" s="32" t="s">
        <v>42</v>
      </c>
      <c r="M51" s="32" t="s">
        <v>42</v>
      </c>
      <c r="N51" s="32" t="s">
        <v>42</v>
      </c>
      <c r="O51" s="32" t="s">
        <v>42</v>
      </c>
      <c r="P51" s="33" t="s">
        <v>1833</v>
      </c>
      <c r="Q51" s="32">
        <v>7</v>
      </c>
      <c r="R51" s="31">
        <v>570</v>
      </c>
      <c r="S51" s="32">
        <v>17</v>
      </c>
      <c r="T51" s="32">
        <v>2</v>
      </c>
      <c r="U51" s="32">
        <v>14</v>
      </c>
      <c r="V51" s="31" t="s">
        <v>44</v>
      </c>
      <c r="W51" s="31">
        <v>2500</v>
      </c>
      <c r="X51" s="31">
        <v>25000</v>
      </c>
      <c r="Y51" s="31">
        <f t="shared" si="0"/>
        <v>4354</v>
      </c>
      <c r="Z51" s="32">
        <v>1</v>
      </c>
      <c r="AA51" s="34">
        <v>46014</v>
      </c>
      <c r="AB51" s="35"/>
      <c r="AC51" s="37" t="s">
        <v>42</v>
      </c>
      <c r="AD51" s="37" t="s">
        <v>42</v>
      </c>
      <c r="AE51" s="37" t="s">
        <v>42</v>
      </c>
      <c r="AF51" s="37" t="s">
        <v>42</v>
      </c>
      <c r="AG51" s="37" t="s">
        <v>42</v>
      </c>
      <c r="AH51" s="37" t="s">
        <v>42</v>
      </c>
      <c r="AI51" s="37" t="s">
        <v>42</v>
      </c>
    </row>
    <row r="52" s="4" customFormat="1" ht="13.5" customHeight="1" spans="1:35">
      <c r="A52" s="28" t="s">
        <v>1970</v>
      </c>
      <c r="B52" s="29" t="s">
        <v>1895</v>
      </c>
      <c r="C52" s="30" t="s">
        <v>624</v>
      </c>
      <c r="D52" s="30" t="s">
        <v>39</v>
      </c>
      <c r="E52" s="30"/>
      <c r="F52" s="30" t="s">
        <v>55</v>
      </c>
      <c r="G52" s="31">
        <v>650</v>
      </c>
      <c r="H52" s="32">
        <v>7</v>
      </c>
      <c r="I52" s="32">
        <v>3.1</v>
      </c>
      <c r="J52" s="32">
        <v>292</v>
      </c>
      <c r="K52" s="32">
        <v>380</v>
      </c>
      <c r="L52" s="32" t="s">
        <v>42</v>
      </c>
      <c r="M52" s="32" t="s">
        <v>42</v>
      </c>
      <c r="N52" s="32" t="s">
        <v>42</v>
      </c>
      <c r="O52" s="32" t="s">
        <v>42</v>
      </c>
      <c r="P52" s="33" t="s">
        <v>1833</v>
      </c>
      <c r="Q52" s="32">
        <v>7</v>
      </c>
      <c r="R52" s="31">
        <v>570</v>
      </c>
      <c r="S52" s="32">
        <v>17</v>
      </c>
      <c r="T52" s="32">
        <v>1.8</v>
      </c>
      <c r="U52" s="32">
        <v>14</v>
      </c>
      <c r="V52" s="31" t="s">
        <v>44</v>
      </c>
      <c r="W52" s="31">
        <v>2500</v>
      </c>
      <c r="X52" s="31">
        <v>25000</v>
      </c>
      <c r="Y52" s="31">
        <f t="shared" si="0"/>
        <v>4088</v>
      </c>
      <c r="Z52" s="32">
        <v>1</v>
      </c>
      <c r="AA52" s="34">
        <v>46014</v>
      </c>
      <c r="AB52" s="35"/>
      <c r="AC52" s="37" t="s">
        <v>42</v>
      </c>
      <c r="AD52" s="37" t="s">
        <v>42</v>
      </c>
      <c r="AE52" s="37" t="s">
        <v>42</v>
      </c>
      <c r="AF52" s="37" t="s">
        <v>42</v>
      </c>
      <c r="AG52" s="37" t="s">
        <v>42</v>
      </c>
      <c r="AH52" s="37" t="s">
        <v>42</v>
      </c>
      <c r="AI52" s="37" t="s">
        <v>42</v>
      </c>
    </row>
    <row r="53" s="4" customFormat="1" ht="13.5" customHeight="1" spans="1:35">
      <c r="A53" s="28" t="s">
        <v>1971</v>
      </c>
      <c r="B53" s="29" t="s">
        <v>1895</v>
      </c>
      <c r="C53" s="30" t="s">
        <v>624</v>
      </c>
      <c r="D53" s="30" t="s">
        <v>39</v>
      </c>
      <c r="E53" s="30"/>
      <c r="F53" s="30" t="s">
        <v>55</v>
      </c>
      <c r="G53" s="31">
        <v>650</v>
      </c>
      <c r="H53" s="32">
        <v>9</v>
      </c>
      <c r="I53" s="32">
        <v>4</v>
      </c>
      <c r="J53" s="32">
        <v>338</v>
      </c>
      <c r="K53" s="32">
        <v>400</v>
      </c>
      <c r="L53" s="32" t="s">
        <v>42</v>
      </c>
      <c r="M53" s="32" t="s">
        <v>42</v>
      </c>
      <c r="N53" s="32" t="s">
        <v>42</v>
      </c>
      <c r="O53" s="32" t="s">
        <v>42</v>
      </c>
      <c r="P53" s="33" t="s">
        <v>1833</v>
      </c>
      <c r="Q53" s="32">
        <v>29</v>
      </c>
      <c r="R53" s="31">
        <v>851</v>
      </c>
      <c r="S53" s="32">
        <v>29</v>
      </c>
      <c r="T53" s="32">
        <v>4.8</v>
      </c>
      <c r="U53" s="32">
        <v>19</v>
      </c>
      <c r="V53" s="31" t="s">
        <v>44</v>
      </c>
      <c r="W53" s="31">
        <v>1000</v>
      </c>
      <c r="X53" s="31">
        <v>5000</v>
      </c>
      <c r="Y53" s="31">
        <f t="shared" si="0"/>
        <v>6422</v>
      </c>
      <c r="Z53" s="32">
        <v>1</v>
      </c>
      <c r="AA53" s="34">
        <v>45762</v>
      </c>
      <c r="AB53" s="35"/>
      <c r="AC53" s="36" t="s">
        <v>42</v>
      </c>
      <c r="AD53" s="36" t="s">
        <v>42</v>
      </c>
      <c r="AE53" s="36" t="s">
        <v>42</v>
      </c>
      <c r="AF53" s="36" t="s">
        <v>42</v>
      </c>
      <c r="AG53" s="36" t="s">
        <v>42</v>
      </c>
      <c r="AH53" s="36" t="s">
        <v>42</v>
      </c>
      <c r="AI53" s="36" t="s">
        <v>42</v>
      </c>
    </row>
    <row r="54" s="4" customFormat="1" ht="13.5" customHeight="1" spans="1:35">
      <c r="A54" s="28" t="s">
        <v>1972</v>
      </c>
      <c r="B54" s="29" t="s">
        <v>1895</v>
      </c>
      <c r="C54" s="30" t="s">
        <v>46</v>
      </c>
      <c r="D54" s="30" t="s">
        <v>39</v>
      </c>
      <c r="E54" s="30"/>
      <c r="F54" s="30" t="s">
        <v>55</v>
      </c>
      <c r="G54" s="31">
        <v>650</v>
      </c>
      <c r="H54" s="32">
        <v>10</v>
      </c>
      <c r="I54" s="32">
        <v>4</v>
      </c>
      <c r="J54" s="32">
        <v>350</v>
      </c>
      <c r="K54" s="32">
        <v>400</v>
      </c>
      <c r="L54" s="32" t="s">
        <v>42</v>
      </c>
      <c r="M54" s="32" t="s">
        <v>42</v>
      </c>
      <c r="N54" s="32" t="s">
        <v>42</v>
      </c>
      <c r="O54" s="32" t="s">
        <v>42</v>
      </c>
      <c r="P54" s="33" t="s">
        <v>1833</v>
      </c>
      <c r="Q54" s="32">
        <v>29</v>
      </c>
      <c r="R54" s="31">
        <v>851</v>
      </c>
      <c r="S54" s="32">
        <v>29</v>
      </c>
      <c r="T54" s="32">
        <v>4.8</v>
      </c>
      <c r="U54" s="32">
        <v>19</v>
      </c>
      <c r="V54" s="31" t="s">
        <v>44</v>
      </c>
      <c r="W54" s="31">
        <v>2500</v>
      </c>
      <c r="X54" s="31">
        <v>25000</v>
      </c>
      <c r="Y54" s="31">
        <f t="shared" si="0"/>
        <v>6650</v>
      </c>
      <c r="Z54" s="32">
        <v>1.1</v>
      </c>
      <c r="AA54" s="34">
        <v>45884</v>
      </c>
      <c r="AB54" s="35"/>
      <c r="AC54" s="36" t="s">
        <v>42</v>
      </c>
      <c r="AD54" s="36" t="s">
        <v>42</v>
      </c>
      <c r="AE54" s="36" t="s">
        <v>42</v>
      </c>
      <c r="AF54" s="36" t="s">
        <v>42</v>
      </c>
      <c r="AG54" s="36" t="s">
        <v>42</v>
      </c>
      <c r="AH54" s="36" t="s">
        <v>42</v>
      </c>
      <c r="AI54" s="36" t="s">
        <v>42</v>
      </c>
    </row>
    <row r="55" s="4" customFormat="1" ht="13.5" customHeight="1" spans="1:35">
      <c r="A55" s="28" t="s">
        <v>1973</v>
      </c>
      <c r="B55" s="29" t="s">
        <v>1895</v>
      </c>
      <c r="C55" s="30" t="s">
        <v>1910</v>
      </c>
      <c r="D55" s="30" t="s">
        <v>39</v>
      </c>
      <c r="E55" s="30"/>
      <c r="F55" s="30" t="s">
        <v>55</v>
      </c>
      <c r="G55" s="31">
        <v>650</v>
      </c>
      <c r="H55" s="32">
        <v>9</v>
      </c>
      <c r="I55" s="32">
        <v>3.9</v>
      </c>
      <c r="J55" s="32">
        <v>359</v>
      </c>
      <c r="K55" s="32">
        <v>400</v>
      </c>
      <c r="L55" s="32" t="s">
        <v>42</v>
      </c>
      <c r="M55" s="32" t="s">
        <v>42</v>
      </c>
      <c r="N55" s="32" t="s">
        <v>42</v>
      </c>
      <c r="O55" s="32" t="s">
        <v>42</v>
      </c>
      <c r="P55" s="33" t="s">
        <v>1833</v>
      </c>
      <c r="Q55" s="32">
        <v>29</v>
      </c>
      <c r="R55" s="31">
        <v>851</v>
      </c>
      <c r="S55" s="32">
        <v>29</v>
      </c>
      <c r="T55" s="32">
        <v>4.8</v>
      </c>
      <c r="U55" s="32">
        <v>19</v>
      </c>
      <c r="V55" s="31" t="s">
        <v>44</v>
      </c>
      <c r="W55" s="31">
        <v>3000</v>
      </c>
      <c r="X55" s="31">
        <v>30000</v>
      </c>
      <c r="Y55" s="31">
        <f t="shared" si="0"/>
        <v>6821</v>
      </c>
      <c r="Z55" s="32">
        <v>1</v>
      </c>
      <c r="AA55" s="34">
        <v>45762</v>
      </c>
      <c r="AB55" s="35"/>
      <c r="AC55" s="36" t="s">
        <v>42</v>
      </c>
      <c r="AD55" s="36" t="s">
        <v>42</v>
      </c>
      <c r="AE55" s="36" t="s">
        <v>42</v>
      </c>
      <c r="AF55" s="36" t="s">
        <v>42</v>
      </c>
      <c r="AG55" s="36" t="s">
        <v>42</v>
      </c>
      <c r="AH55" s="36" t="s">
        <v>42</v>
      </c>
      <c r="AI55" s="36" t="s">
        <v>42</v>
      </c>
    </row>
    <row r="56" s="4" customFormat="1" ht="13.5" customHeight="1" spans="1:35">
      <c r="A56" s="28" t="s">
        <v>1974</v>
      </c>
      <c r="B56" s="29" t="s">
        <v>1895</v>
      </c>
      <c r="C56" s="30" t="s">
        <v>1919</v>
      </c>
      <c r="D56" s="30" t="s">
        <v>39</v>
      </c>
      <c r="E56" s="30"/>
      <c r="F56" s="30" t="s">
        <v>55</v>
      </c>
      <c r="G56" s="31">
        <v>650</v>
      </c>
      <c r="H56" s="32">
        <v>11.2</v>
      </c>
      <c r="I56" s="32">
        <v>3.5</v>
      </c>
      <c r="J56" s="32">
        <v>364</v>
      </c>
      <c r="K56" s="32">
        <v>430</v>
      </c>
      <c r="L56" s="32" t="s">
        <v>42</v>
      </c>
      <c r="M56" s="32" t="s">
        <v>42</v>
      </c>
      <c r="N56" s="32" t="s">
        <v>42</v>
      </c>
      <c r="O56" s="32" t="s">
        <v>42</v>
      </c>
      <c r="P56" s="33" t="s">
        <v>43</v>
      </c>
      <c r="Q56" s="32">
        <v>180</v>
      </c>
      <c r="R56" s="31">
        <v>703</v>
      </c>
      <c r="S56" s="32">
        <v>25</v>
      </c>
      <c r="T56" s="32">
        <v>2.1</v>
      </c>
      <c r="U56" s="32">
        <v>18.4</v>
      </c>
      <c r="V56" s="31" t="s">
        <v>44</v>
      </c>
      <c r="W56" s="31">
        <v>1000</v>
      </c>
      <c r="X56" s="31">
        <v>5000</v>
      </c>
      <c r="Y56" s="31">
        <f t="shared" si="0"/>
        <v>6697.6</v>
      </c>
      <c r="Z56" s="32">
        <v>1</v>
      </c>
      <c r="AA56" s="34">
        <v>44713</v>
      </c>
      <c r="AB56" s="35"/>
      <c r="AC56" s="36" t="s">
        <v>42</v>
      </c>
      <c r="AD56" s="36" t="s">
        <v>42</v>
      </c>
      <c r="AE56" s="36" t="s">
        <v>1975</v>
      </c>
      <c r="AF56" s="36" t="s">
        <v>42</v>
      </c>
      <c r="AG56" s="36" t="s">
        <v>42</v>
      </c>
      <c r="AH56" s="36" t="s">
        <v>42</v>
      </c>
      <c r="AI56" s="36" t="s">
        <v>42</v>
      </c>
    </row>
    <row r="57" s="4" customFormat="1" ht="13.5" customHeight="1" spans="1:35">
      <c r="A57" s="28" t="s">
        <v>1976</v>
      </c>
      <c r="B57" s="29" t="s">
        <v>1895</v>
      </c>
      <c r="C57" s="30" t="s">
        <v>75</v>
      </c>
      <c r="D57" s="30" t="s">
        <v>39</v>
      </c>
      <c r="E57" s="30"/>
      <c r="F57" s="30" t="s">
        <v>55</v>
      </c>
      <c r="G57" s="31">
        <v>650</v>
      </c>
      <c r="H57" s="32">
        <v>11.2</v>
      </c>
      <c r="I57" s="32">
        <v>3.5</v>
      </c>
      <c r="J57" s="32">
        <v>364</v>
      </c>
      <c r="K57" s="32">
        <v>430</v>
      </c>
      <c r="L57" s="32" t="s">
        <v>42</v>
      </c>
      <c r="M57" s="32" t="s">
        <v>42</v>
      </c>
      <c r="N57" s="32" t="s">
        <v>42</v>
      </c>
      <c r="O57" s="32" t="s">
        <v>42</v>
      </c>
      <c r="P57" s="33" t="s">
        <v>43</v>
      </c>
      <c r="Q57" s="32">
        <v>180</v>
      </c>
      <c r="R57" s="31">
        <v>703</v>
      </c>
      <c r="S57" s="32">
        <v>25</v>
      </c>
      <c r="T57" s="32">
        <v>2.1</v>
      </c>
      <c r="U57" s="32">
        <v>18.4</v>
      </c>
      <c r="V57" s="31" t="s">
        <v>44</v>
      </c>
      <c r="W57" s="31">
        <v>800</v>
      </c>
      <c r="X57" s="31">
        <v>4000</v>
      </c>
      <c r="Y57" s="31">
        <f t="shared" si="0"/>
        <v>6697.6</v>
      </c>
      <c r="Z57" s="32">
        <v>1</v>
      </c>
      <c r="AA57" s="34">
        <v>44713</v>
      </c>
      <c r="AB57" s="35"/>
      <c r="AC57" s="36" t="s">
        <v>42</v>
      </c>
      <c r="AD57" s="36" t="s">
        <v>42</v>
      </c>
      <c r="AE57" s="36" t="s">
        <v>42</v>
      </c>
      <c r="AF57" s="36" t="s">
        <v>1977</v>
      </c>
      <c r="AG57" s="36" t="s">
        <v>42</v>
      </c>
      <c r="AH57" s="36" t="s">
        <v>42</v>
      </c>
      <c r="AI57" s="36" t="s">
        <v>42</v>
      </c>
    </row>
    <row r="58" s="4" customFormat="1" ht="13.5" customHeight="1" spans="1:35">
      <c r="A58" s="28" t="s">
        <v>1978</v>
      </c>
      <c r="B58" s="29" t="s">
        <v>1895</v>
      </c>
      <c r="C58" s="30" t="s">
        <v>624</v>
      </c>
      <c r="D58" s="30" t="s">
        <v>39</v>
      </c>
      <c r="E58" s="30"/>
      <c r="F58" s="30" t="s">
        <v>55</v>
      </c>
      <c r="G58" s="31">
        <v>650</v>
      </c>
      <c r="H58" s="32">
        <v>11.2</v>
      </c>
      <c r="I58" s="32">
        <v>3.5</v>
      </c>
      <c r="J58" s="32">
        <v>364</v>
      </c>
      <c r="K58" s="32">
        <v>430</v>
      </c>
      <c r="L58" s="32" t="s">
        <v>42</v>
      </c>
      <c r="M58" s="32" t="s">
        <v>42</v>
      </c>
      <c r="N58" s="32" t="s">
        <v>42</v>
      </c>
      <c r="O58" s="32" t="s">
        <v>42</v>
      </c>
      <c r="P58" s="33" t="s">
        <v>43</v>
      </c>
      <c r="Q58" s="32">
        <v>180</v>
      </c>
      <c r="R58" s="31">
        <v>703</v>
      </c>
      <c r="S58" s="32">
        <v>25</v>
      </c>
      <c r="T58" s="32">
        <v>2.1</v>
      </c>
      <c r="U58" s="32">
        <v>18.4</v>
      </c>
      <c r="V58" s="31" t="s">
        <v>44</v>
      </c>
      <c r="W58" s="31">
        <v>1000</v>
      </c>
      <c r="X58" s="31">
        <v>5000</v>
      </c>
      <c r="Y58" s="31">
        <f t="shared" si="0"/>
        <v>6697.6</v>
      </c>
      <c r="Z58" s="32">
        <v>1</v>
      </c>
      <c r="AA58" s="34">
        <v>44713</v>
      </c>
      <c r="AB58" s="35"/>
      <c r="AC58" s="36" t="s">
        <v>1979</v>
      </c>
      <c r="AD58" s="36" t="s">
        <v>1980</v>
      </c>
      <c r="AE58" s="36" t="s">
        <v>1981</v>
      </c>
      <c r="AF58" s="36" t="s">
        <v>42</v>
      </c>
      <c r="AG58" s="36" t="s">
        <v>42</v>
      </c>
      <c r="AH58" s="36" t="s">
        <v>42</v>
      </c>
      <c r="AI58" s="36" t="s">
        <v>42</v>
      </c>
    </row>
    <row r="59" s="4" customFormat="1" ht="13.5" customHeight="1" spans="1:35">
      <c r="A59" s="28" t="s">
        <v>1982</v>
      </c>
      <c r="B59" s="29" t="s">
        <v>1895</v>
      </c>
      <c r="C59" s="30" t="s">
        <v>46</v>
      </c>
      <c r="D59" s="30" t="s">
        <v>39</v>
      </c>
      <c r="E59" s="30"/>
      <c r="F59" s="30" t="s">
        <v>55</v>
      </c>
      <c r="G59" s="31">
        <v>650</v>
      </c>
      <c r="H59" s="32">
        <v>11.2</v>
      </c>
      <c r="I59" s="32">
        <v>3.5</v>
      </c>
      <c r="J59" s="32">
        <v>370</v>
      </c>
      <c r="K59" s="32">
        <v>430</v>
      </c>
      <c r="L59" s="32" t="s">
        <v>42</v>
      </c>
      <c r="M59" s="32" t="s">
        <v>42</v>
      </c>
      <c r="N59" s="32" t="s">
        <v>42</v>
      </c>
      <c r="O59" s="32" t="s">
        <v>42</v>
      </c>
      <c r="P59" s="33" t="s">
        <v>43</v>
      </c>
      <c r="Q59" s="32">
        <v>180</v>
      </c>
      <c r="R59" s="31">
        <v>703</v>
      </c>
      <c r="S59" s="32">
        <v>25</v>
      </c>
      <c r="T59" s="32">
        <v>2.1</v>
      </c>
      <c r="U59" s="32">
        <v>18.4</v>
      </c>
      <c r="V59" s="31" t="s">
        <v>44</v>
      </c>
      <c r="W59" s="31">
        <v>2500</v>
      </c>
      <c r="X59" s="31">
        <v>25000</v>
      </c>
      <c r="Y59" s="31">
        <f t="shared" si="0"/>
        <v>6808</v>
      </c>
      <c r="Z59" s="32">
        <v>1.1</v>
      </c>
      <c r="AA59" s="34">
        <v>44957</v>
      </c>
      <c r="AB59" s="35"/>
      <c r="AC59" s="36" t="s">
        <v>1983</v>
      </c>
      <c r="AD59" s="36" t="s">
        <v>42</v>
      </c>
      <c r="AE59" s="36" t="s">
        <v>1984</v>
      </c>
      <c r="AF59" s="36" t="s">
        <v>42</v>
      </c>
      <c r="AG59" s="36" t="s">
        <v>42</v>
      </c>
      <c r="AH59" s="36" t="s">
        <v>42</v>
      </c>
      <c r="AI59" s="36" t="s">
        <v>42</v>
      </c>
    </row>
    <row r="60" s="4" customFormat="1" ht="13.5" customHeight="1" spans="1:35">
      <c r="A60" s="28" t="s">
        <v>1985</v>
      </c>
      <c r="B60" s="29" t="s">
        <v>1895</v>
      </c>
      <c r="C60" s="30" t="s">
        <v>1910</v>
      </c>
      <c r="D60" s="30" t="s">
        <v>39</v>
      </c>
      <c r="E60" s="30"/>
      <c r="F60" s="30" t="s">
        <v>55</v>
      </c>
      <c r="G60" s="31">
        <v>650</v>
      </c>
      <c r="H60" s="32">
        <v>10.4</v>
      </c>
      <c r="I60" s="32">
        <v>3.5</v>
      </c>
      <c r="J60" s="32">
        <v>370</v>
      </c>
      <c r="K60" s="32">
        <v>430</v>
      </c>
      <c r="L60" s="32" t="s">
        <v>42</v>
      </c>
      <c r="M60" s="32" t="s">
        <v>42</v>
      </c>
      <c r="N60" s="32" t="s">
        <v>42</v>
      </c>
      <c r="O60" s="32" t="s">
        <v>42</v>
      </c>
      <c r="P60" s="33" t="s">
        <v>43</v>
      </c>
      <c r="Q60" s="32">
        <v>180</v>
      </c>
      <c r="R60" s="31">
        <v>703</v>
      </c>
      <c r="S60" s="32">
        <v>25</v>
      </c>
      <c r="T60" s="32">
        <v>2.1</v>
      </c>
      <c r="U60" s="32">
        <v>18.4</v>
      </c>
      <c r="V60" s="31" t="s">
        <v>44</v>
      </c>
      <c r="W60" s="31">
        <v>3000</v>
      </c>
      <c r="X60" s="31">
        <v>30000</v>
      </c>
      <c r="Y60" s="31">
        <f t="shared" si="0"/>
        <v>6808</v>
      </c>
      <c r="Z60" s="32">
        <v>1</v>
      </c>
      <c r="AA60" s="34">
        <v>44710</v>
      </c>
      <c r="AB60" s="35"/>
      <c r="AC60" s="36" t="s">
        <v>42</v>
      </c>
      <c r="AD60" s="36" t="s">
        <v>42</v>
      </c>
      <c r="AE60" s="36" t="s">
        <v>42</v>
      </c>
      <c r="AF60" s="36" t="s">
        <v>1986</v>
      </c>
      <c r="AG60" s="36" t="s">
        <v>42</v>
      </c>
      <c r="AH60" s="36" t="s">
        <v>42</v>
      </c>
      <c r="AI60" s="36" t="s">
        <v>42</v>
      </c>
    </row>
    <row r="61" s="4" customFormat="1" ht="13.5" customHeight="1" spans="1:35">
      <c r="A61" s="28" t="s">
        <v>1987</v>
      </c>
      <c r="B61" s="29" t="s">
        <v>1895</v>
      </c>
      <c r="C61" s="30" t="s">
        <v>624</v>
      </c>
      <c r="D61" s="30" t="s">
        <v>39</v>
      </c>
      <c r="E61" s="30"/>
      <c r="F61" s="30" t="s">
        <v>55</v>
      </c>
      <c r="G61" s="31">
        <v>650</v>
      </c>
      <c r="H61" s="32">
        <v>6.9</v>
      </c>
      <c r="I61" s="32">
        <v>3.5</v>
      </c>
      <c r="J61" s="32">
        <v>507</v>
      </c>
      <c r="K61" s="32">
        <v>600</v>
      </c>
      <c r="L61" s="32" t="s">
        <v>42</v>
      </c>
      <c r="M61" s="32" t="s">
        <v>42</v>
      </c>
      <c r="N61" s="32" t="s">
        <v>42</v>
      </c>
      <c r="O61" s="32" t="s">
        <v>42</v>
      </c>
      <c r="P61" s="33" t="s">
        <v>1833</v>
      </c>
      <c r="Q61" s="32">
        <v>29</v>
      </c>
      <c r="R61" s="31">
        <v>520</v>
      </c>
      <c r="S61" s="32">
        <v>20</v>
      </c>
      <c r="T61" s="32">
        <v>5.3</v>
      </c>
      <c r="U61" s="32">
        <v>13</v>
      </c>
      <c r="V61" s="31" t="s">
        <v>44</v>
      </c>
      <c r="W61" s="31">
        <v>1000</v>
      </c>
      <c r="X61" s="31">
        <v>5000</v>
      </c>
      <c r="Y61" s="31">
        <f t="shared" si="0"/>
        <v>6591</v>
      </c>
      <c r="Z61" s="32">
        <v>1</v>
      </c>
      <c r="AA61" s="34">
        <v>45762</v>
      </c>
      <c r="AB61" s="35"/>
      <c r="AC61" s="36" t="s">
        <v>42</v>
      </c>
      <c r="AD61" s="36" t="s">
        <v>42</v>
      </c>
      <c r="AE61" s="36" t="s">
        <v>42</v>
      </c>
      <c r="AF61" s="36" t="s">
        <v>42</v>
      </c>
      <c r="AG61" s="36" t="s">
        <v>42</v>
      </c>
      <c r="AH61" s="36" t="s">
        <v>42</v>
      </c>
      <c r="AI61" s="36" t="s">
        <v>42</v>
      </c>
    </row>
    <row r="62" s="4" customFormat="1" ht="13.5" customHeight="1" spans="1:35">
      <c r="A62" s="28" t="s">
        <v>1988</v>
      </c>
      <c r="B62" s="29" t="s">
        <v>1895</v>
      </c>
      <c r="C62" s="30" t="s">
        <v>46</v>
      </c>
      <c r="D62" s="30" t="s">
        <v>39</v>
      </c>
      <c r="E62" s="30"/>
      <c r="F62" s="30" t="s">
        <v>55</v>
      </c>
      <c r="G62" s="31">
        <v>650</v>
      </c>
      <c r="H62" s="32">
        <v>7.4</v>
      </c>
      <c r="I62" s="32">
        <v>3.5</v>
      </c>
      <c r="J62" s="32">
        <v>535</v>
      </c>
      <c r="K62" s="32">
        <v>600</v>
      </c>
      <c r="L62" s="32" t="s">
        <v>42</v>
      </c>
      <c r="M62" s="32" t="s">
        <v>42</v>
      </c>
      <c r="N62" s="32" t="s">
        <v>42</v>
      </c>
      <c r="O62" s="32" t="s">
        <v>42</v>
      </c>
      <c r="P62" s="33" t="s">
        <v>1833</v>
      </c>
      <c r="Q62" s="32">
        <v>29</v>
      </c>
      <c r="R62" s="31">
        <v>519</v>
      </c>
      <c r="S62" s="32">
        <v>20</v>
      </c>
      <c r="T62" s="32">
        <v>5.3</v>
      </c>
      <c r="U62" s="32">
        <v>13</v>
      </c>
      <c r="V62" s="31" t="s">
        <v>44</v>
      </c>
      <c r="W62" s="31">
        <v>2500</v>
      </c>
      <c r="X62" s="31">
        <v>25000</v>
      </c>
      <c r="Y62" s="31">
        <f t="shared" si="0"/>
        <v>6955</v>
      </c>
      <c r="Z62" s="32">
        <v>1</v>
      </c>
      <c r="AA62" s="34">
        <v>45762</v>
      </c>
      <c r="AB62" s="35"/>
      <c r="AC62" s="36" t="s">
        <v>42</v>
      </c>
      <c r="AD62" s="36" t="s">
        <v>42</v>
      </c>
      <c r="AE62" s="36" t="s">
        <v>42</v>
      </c>
      <c r="AF62" s="36" t="s">
        <v>42</v>
      </c>
      <c r="AG62" s="36" t="s">
        <v>42</v>
      </c>
      <c r="AH62" s="36" t="s">
        <v>42</v>
      </c>
      <c r="AI62" s="36" t="s">
        <v>42</v>
      </c>
    </row>
    <row r="63" s="4" customFormat="1" ht="13.5" customHeight="1" spans="1:35">
      <c r="A63" s="28" t="s">
        <v>1989</v>
      </c>
      <c r="B63" s="29" t="s">
        <v>1895</v>
      </c>
      <c r="C63" s="30" t="s">
        <v>624</v>
      </c>
      <c r="D63" s="30" t="s">
        <v>39</v>
      </c>
      <c r="E63" s="30"/>
      <c r="F63" s="30" t="s">
        <v>55</v>
      </c>
      <c r="G63" s="31">
        <v>650</v>
      </c>
      <c r="H63" s="32">
        <v>7</v>
      </c>
      <c r="I63" s="32">
        <v>3.2</v>
      </c>
      <c r="J63" s="32">
        <v>626</v>
      </c>
      <c r="K63" s="32">
        <v>650</v>
      </c>
      <c r="L63" s="32" t="s">
        <v>42</v>
      </c>
      <c r="M63" s="32" t="s">
        <v>42</v>
      </c>
      <c r="N63" s="32" t="s">
        <v>42</v>
      </c>
      <c r="O63" s="32" t="s">
        <v>42</v>
      </c>
      <c r="P63" s="33" t="s">
        <v>1833</v>
      </c>
      <c r="Q63" s="32">
        <v>120</v>
      </c>
      <c r="R63" s="31">
        <v>479</v>
      </c>
      <c r="S63" s="32">
        <v>20.9</v>
      </c>
      <c r="T63" s="32">
        <v>5</v>
      </c>
      <c r="U63" s="32">
        <v>13</v>
      </c>
      <c r="V63" s="31" t="s">
        <v>44</v>
      </c>
      <c r="W63" s="31">
        <v>1000</v>
      </c>
      <c r="X63" s="31">
        <v>5000</v>
      </c>
      <c r="Y63" s="31">
        <f t="shared" si="0"/>
        <v>8138</v>
      </c>
      <c r="Z63" s="32">
        <v>1</v>
      </c>
      <c r="AA63" s="34">
        <v>46014</v>
      </c>
      <c r="AB63" s="35"/>
      <c r="AC63" s="37" t="s">
        <v>42</v>
      </c>
      <c r="AD63" s="37" t="s">
        <v>42</v>
      </c>
      <c r="AE63" s="37" t="s">
        <v>42</v>
      </c>
      <c r="AF63" s="37" t="s">
        <v>42</v>
      </c>
      <c r="AG63" s="37" t="s">
        <v>42</v>
      </c>
      <c r="AH63" s="37" t="s">
        <v>42</v>
      </c>
      <c r="AI63" s="37" t="s">
        <v>42</v>
      </c>
    </row>
    <row r="64" s="4" customFormat="1" ht="13.5" customHeight="1" spans="1:35">
      <c r="A64" s="28" t="s">
        <v>1990</v>
      </c>
      <c r="B64" s="29" t="s">
        <v>1895</v>
      </c>
      <c r="C64" s="30" t="s">
        <v>46</v>
      </c>
      <c r="D64" s="30" t="s">
        <v>39</v>
      </c>
      <c r="E64" s="30"/>
      <c r="F64" s="30" t="s">
        <v>55</v>
      </c>
      <c r="G64" s="31">
        <v>650</v>
      </c>
      <c r="H64" s="32">
        <v>9</v>
      </c>
      <c r="I64" s="32">
        <v>3.1</v>
      </c>
      <c r="J64" s="32">
        <v>578</v>
      </c>
      <c r="K64" s="32">
        <v>650</v>
      </c>
      <c r="L64" s="32" t="s">
        <v>42</v>
      </c>
      <c r="M64" s="32" t="s">
        <v>42</v>
      </c>
      <c r="N64" s="32" t="s">
        <v>42</v>
      </c>
      <c r="O64" s="32" t="s">
        <v>42</v>
      </c>
      <c r="P64" s="33" t="s">
        <v>43</v>
      </c>
      <c r="Q64" s="32">
        <v>120</v>
      </c>
      <c r="R64" s="31">
        <v>479</v>
      </c>
      <c r="S64" s="32">
        <v>20.9</v>
      </c>
      <c r="T64" s="32">
        <v>5</v>
      </c>
      <c r="U64" s="32">
        <v>13</v>
      </c>
      <c r="V64" s="31" t="s">
        <v>44</v>
      </c>
      <c r="W64" s="31">
        <v>2500</v>
      </c>
      <c r="X64" s="31">
        <v>25000</v>
      </c>
      <c r="Y64" s="31">
        <f t="shared" si="0"/>
        <v>7514</v>
      </c>
      <c r="Z64" s="32">
        <v>1</v>
      </c>
      <c r="AA64" s="34">
        <v>45378</v>
      </c>
      <c r="AB64" s="35"/>
      <c r="AC64" s="36" t="s">
        <v>42</v>
      </c>
      <c r="AD64" s="36" t="s">
        <v>42</v>
      </c>
      <c r="AE64" s="36" t="s">
        <v>42</v>
      </c>
      <c r="AF64" s="36" t="s">
        <v>42</v>
      </c>
      <c r="AG64" s="36" t="s">
        <v>42</v>
      </c>
      <c r="AH64" s="36" t="s">
        <v>42</v>
      </c>
      <c r="AI64" s="36" t="s">
        <v>42</v>
      </c>
    </row>
    <row r="65" s="4" customFormat="1" ht="13.5" customHeight="1" spans="1:35">
      <c r="A65" s="28" t="s">
        <v>1991</v>
      </c>
      <c r="B65" s="29" t="s">
        <v>1895</v>
      </c>
      <c r="C65" s="30" t="s">
        <v>46</v>
      </c>
      <c r="D65" s="30" t="s">
        <v>39</v>
      </c>
      <c r="E65" s="30"/>
      <c r="F65" s="30" t="s">
        <v>55</v>
      </c>
      <c r="G65" s="31">
        <v>650</v>
      </c>
      <c r="H65" s="32">
        <v>4.6</v>
      </c>
      <c r="I65" s="32">
        <v>3.2</v>
      </c>
      <c r="J65" s="32">
        <v>709</v>
      </c>
      <c r="K65" s="32">
        <v>900</v>
      </c>
      <c r="L65" s="32" t="s">
        <v>42</v>
      </c>
      <c r="M65" s="32" t="s">
        <v>42</v>
      </c>
      <c r="N65" s="32" t="s">
        <v>42</v>
      </c>
      <c r="O65" s="32" t="s">
        <v>42</v>
      </c>
      <c r="P65" s="33" t="s">
        <v>1833</v>
      </c>
      <c r="Q65" s="32">
        <v>45</v>
      </c>
      <c r="R65" s="31">
        <v>320</v>
      </c>
      <c r="S65" s="32">
        <v>15</v>
      </c>
      <c r="T65" s="32">
        <v>5</v>
      </c>
      <c r="U65" s="32">
        <v>10</v>
      </c>
      <c r="V65" s="31" t="s">
        <v>44</v>
      </c>
      <c r="W65" s="31">
        <v>2500</v>
      </c>
      <c r="X65" s="31">
        <v>25000</v>
      </c>
      <c r="Y65" s="31">
        <f t="shared" si="0"/>
        <v>7090</v>
      </c>
      <c r="Z65" s="32">
        <v>1</v>
      </c>
      <c r="AA65" s="34">
        <v>45896</v>
      </c>
      <c r="AB65" s="35"/>
      <c r="AC65" s="36" t="s">
        <v>42</v>
      </c>
      <c r="AD65" s="36" t="s">
        <v>42</v>
      </c>
      <c r="AE65" s="36" t="s">
        <v>42</v>
      </c>
      <c r="AF65" s="36" t="s">
        <v>42</v>
      </c>
      <c r="AG65" s="36" t="s">
        <v>42</v>
      </c>
      <c r="AH65" s="36" t="s">
        <v>42</v>
      </c>
      <c r="AI65" s="36" t="s">
        <v>42</v>
      </c>
    </row>
    <row r="66" s="4" customFormat="1" ht="13.5" customHeight="1" spans="1:35">
      <c r="A66" s="28" t="s">
        <v>1992</v>
      </c>
      <c r="B66" s="29" t="s">
        <v>1895</v>
      </c>
      <c r="C66" s="30" t="s">
        <v>624</v>
      </c>
      <c r="D66" s="30" t="s">
        <v>39</v>
      </c>
      <c r="E66" s="30"/>
      <c r="F66" s="30" t="s">
        <v>55</v>
      </c>
      <c r="G66" s="31">
        <v>650</v>
      </c>
      <c r="H66" s="32">
        <v>5.3</v>
      </c>
      <c r="I66" s="32">
        <v>3.4</v>
      </c>
      <c r="J66" s="32">
        <v>866</v>
      </c>
      <c r="K66" s="32">
        <v>950</v>
      </c>
      <c r="L66" s="32" t="s">
        <v>42</v>
      </c>
      <c r="M66" s="32" t="s">
        <v>42</v>
      </c>
      <c r="N66" s="32" t="s">
        <v>42</v>
      </c>
      <c r="O66" s="32" t="s">
        <v>42</v>
      </c>
      <c r="P66" s="33" t="s">
        <v>1833</v>
      </c>
      <c r="Q66" s="32">
        <v>29</v>
      </c>
      <c r="R66" s="31">
        <v>303</v>
      </c>
      <c r="S66" s="32">
        <v>17</v>
      </c>
      <c r="T66" s="32">
        <v>4.8</v>
      </c>
      <c r="U66" s="32">
        <v>8</v>
      </c>
      <c r="V66" s="31" t="s">
        <v>44</v>
      </c>
      <c r="W66" s="31">
        <v>1000</v>
      </c>
      <c r="X66" s="31">
        <v>5000</v>
      </c>
      <c r="Y66" s="31">
        <f t="shared" si="0"/>
        <v>6928</v>
      </c>
      <c r="Z66" s="32">
        <v>1</v>
      </c>
      <c r="AA66" s="34">
        <v>45896</v>
      </c>
      <c r="AB66" s="35"/>
      <c r="AC66" s="36" t="s">
        <v>42</v>
      </c>
      <c r="AD66" s="36" t="s">
        <v>42</v>
      </c>
      <c r="AE66" s="36" t="s">
        <v>42</v>
      </c>
      <c r="AF66" s="36" t="s">
        <v>42</v>
      </c>
      <c r="AG66" s="36" t="s">
        <v>42</v>
      </c>
      <c r="AH66" s="36" t="s">
        <v>42</v>
      </c>
      <c r="AI66" s="36" t="s">
        <v>42</v>
      </c>
    </row>
    <row r="67" s="4" customFormat="1" ht="13.5" customHeight="1" spans="1:35">
      <c r="A67" s="28" t="s">
        <v>1993</v>
      </c>
      <c r="B67" s="29" t="s">
        <v>1895</v>
      </c>
      <c r="C67" s="30" t="s">
        <v>1910</v>
      </c>
      <c r="D67" s="30" t="s">
        <v>39</v>
      </c>
      <c r="E67" s="30"/>
      <c r="F67" s="30" t="s">
        <v>55</v>
      </c>
      <c r="G67" s="31">
        <v>650</v>
      </c>
      <c r="H67" s="32">
        <v>7</v>
      </c>
      <c r="I67" s="32">
        <v>3.3</v>
      </c>
      <c r="J67" s="32">
        <v>908</v>
      </c>
      <c r="K67" s="32">
        <v>950</v>
      </c>
      <c r="L67" s="32" t="s">
        <v>42</v>
      </c>
      <c r="M67" s="32" t="s">
        <v>42</v>
      </c>
      <c r="N67" s="32" t="s">
        <v>42</v>
      </c>
      <c r="O67" s="32" t="s">
        <v>42</v>
      </c>
      <c r="P67" s="33" t="s">
        <v>1833</v>
      </c>
      <c r="Q67" s="32">
        <v>7.2</v>
      </c>
      <c r="R67" s="31">
        <v>302</v>
      </c>
      <c r="S67" s="32">
        <v>16</v>
      </c>
      <c r="T67" s="32">
        <v>4.3</v>
      </c>
      <c r="U67" s="32">
        <v>7.9</v>
      </c>
      <c r="V67" s="31" t="s">
        <v>44</v>
      </c>
      <c r="W67" s="31">
        <v>3000</v>
      </c>
      <c r="X67" s="31">
        <v>30000</v>
      </c>
      <c r="Y67" s="31">
        <f t="shared" si="0"/>
        <v>7173.2</v>
      </c>
      <c r="Z67" s="32">
        <v>1</v>
      </c>
      <c r="AA67" s="34">
        <v>45896</v>
      </c>
      <c r="AB67" s="35"/>
      <c r="AC67" s="36" t="s">
        <v>42</v>
      </c>
      <c r="AD67" s="36" t="s">
        <v>42</v>
      </c>
      <c r="AE67" s="36" t="s">
        <v>42</v>
      </c>
      <c r="AF67" s="36" t="s">
        <v>42</v>
      </c>
      <c r="AG67" s="36" t="s">
        <v>42</v>
      </c>
      <c r="AH67" s="36" t="s">
        <v>42</v>
      </c>
      <c r="AI67" s="36" t="s">
        <v>42</v>
      </c>
    </row>
    <row r="68" s="4" customFormat="1" ht="13.5" customHeight="1" spans="1:35">
      <c r="A68" s="28" t="s">
        <v>1994</v>
      </c>
      <c r="B68" s="29" t="s">
        <v>1895</v>
      </c>
      <c r="C68" s="30" t="s">
        <v>1919</v>
      </c>
      <c r="D68" s="30" t="s">
        <v>39</v>
      </c>
      <c r="E68" s="30"/>
      <c r="F68" s="30" t="s">
        <v>55</v>
      </c>
      <c r="G68" s="31">
        <v>650</v>
      </c>
      <c r="H68" s="32">
        <v>4</v>
      </c>
      <c r="I68" s="32">
        <v>3.5</v>
      </c>
      <c r="J68" s="32">
        <v>895</v>
      </c>
      <c r="K68" s="32">
        <v>980</v>
      </c>
      <c r="L68" s="32" t="s">
        <v>42</v>
      </c>
      <c r="M68" s="32" t="s">
        <v>42</v>
      </c>
      <c r="N68" s="32" t="s">
        <v>42</v>
      </c>
      <c r="O68" s="32" t="s">
        <v>42</v>
      </c>
      <c r="P68" s="33" t="s">
        <v>43</v>
      </c>
      <c r="Q68" s="32">
        <v>80</v>
      </c>
      <c r="R68" s="31">
        <v>333</v>
      </c>
      <c r="S68" s="32">
        <v>20</v>
      </c>
      <c r="T68" s="32">
        <v>2.5</v>
      </c>
      <c r="U68" s="32">
        <v>9.7</v>
      </c>
      <c r="V68" s="31" t="s">
        <v>44</v>
      </c>
      <c r="W68" s="31">
        <v>1000</v>
      </c>
      <c r="X68" s="31">
        <v>5000</v>
      </c>
      <c r="Y68" s="31">
        <f t="shared" ref="Y68:Y73" si="1">J68*U68</f>
        <v>8681.5</v>
      </c>
      <c r="Z68" s="32">
        <v>1</v>
      </c>
      <c r="AA68" s="34">
        <v>44843</v>
      </c>
      <c r="AB68" s="35"/>
      <c r="AC68" s="36" t="s">
        <v>42</v>
      </c>
      <c r="AD68" s="36" t="s">
        <v>42</v>
      </c>
      <c r="AE68" s="36" t="s">
        <v>42</v>
      </c>
      <c r="AF68" s="36" t="s">
        <v>42</v>
      </c>
      <c r="AG68" s="36" t="s">
        <v>42</v>
      </c>
      <c r="AH68" s="36" t="s">
        <v>42</v>
      </c>
      <c r="AI68" s="36" t="s">
        <v>42</v>
      </c>
    </row>
    <row r="69" s="4" customFormat="1" ht="13.5" customHeight="1" spans="1:35">
      <c r="A69" s="28" t="s">
        <v>1995</v>
      </c>
      <c r="B69" s="29" t="s">
        <v>1895</v>
      </c>
      <c r="C69" s="30" t="s">
        <v>624</v>
      </c>
      <c r="D69" s="30" t="s">
        <v>39</v>
      </c>
      <c r="E69" s="30"/>
      <c r="F69" s="30" t="s">
        <v>55</v>
      </c>
      <c r="G69" s="31">
        <v>650</v>
      </c>
      <c r="H69" s="32">
        <v>4</v>
      </c>
      <c r="I69" s="32">
        <v>3.5</v>
      </c>
      <c r="J69" s="32">
        <v>895</v>
      </c>
      <c r="K69" s="32">
        <v>980</v>
      </c>
      <c r="L69" s="32" t="s">
        <v>42</v>
      </c>
      <c r="M69" s="32" t="s">
        <v>42</v>
      </c>
      <c r="N69" s="32" t="s">
        <v>42</v>
      </c>
      <c r="O69" s="32" t="s">
        <v>42</v>
      </c>
      <c r="P69" s="33" t="s">
        <v>43</v>
      </c>
      <c r="Q69" s="32">
        <v>80</v>
      </c>
      <c r="R69" s="31">
        <v>333</v>
      </c>
      <c r="S69" s="32">
        <v>20</v>
      </c>
      <c r="T69" s="32">
        <v>2.5</v>
      </c>
      <c r="U69" s="32">
        <v>9.7</v>
      </c>
      <c r="V69" s="31" t="s">
        <v>44</v>
      </c>
      <c r="W69" s="31">
        <v>1000</v>
      </c>
      <c r="X69" s="31">
        <v>5000</v>
      </c>
      <c r="Y69" s="31">
        <f t="shared" si="1"/>
        <v>8681.5</v>
      </c>
      <c r="Z69" s="32">
        <v>1</v>
      </c>
      <c r="AA69" s="34">
        <v>44843</v>
      </c>
      <c r="AB69" s="35"/>
      <c r="AC69" s="36" t="s">
        <v>42</v>
      </c>
      <c r="AD69" s="36" t="s">
        <v>42</v>
      </c>
      <c r="AE69" s="36" t="s">
        <v>42</v>
      </c>
      <c r="AF69" s="36" t="s">
        <v>42</v>
      </c>
      <c r="AG69" s="36" t="s">
        <v>42</v>
      </c>
      <c r="AH69" s="36" t="s">
        <v>42</v>
      </c>
      <c r="AI69" s="36" t="s">
        <v>42</v>
      </c>
    </row>
    <row r="70" s="4" customFormat="1" ht="13.5" customHeight="1" spans="1:35">
      <c r="A70" s="28" t="s">
        <v>1996</v>
      </c>
      <c r="B70" s="29" t="s">
        <v>1895</v>
      </c>
      <c r="C70" s="30" t="s">
        <v>46</v>
      </c>
      <c r="D70" s="30" t="s">
        <v>39</v>
      </c>
      <c r="E70" s="30"/>
      <c r="F70" s="30" t="s">
        <v>55</v>
      </c>
      <c r="G70" s="31">
        <v>650</v>
      </c>
      <c r="H70" s="32">
        <v>4</v>
      </c>
      <c r="I70" s="32">
        <v>3.5</v>
      </c>
      <c r="J70" s="32">
        <v>900</v>
      </c>
      <c r="K70" s="32">
        <v>980</v>
      </c>
      <c r="L70" s="32" t="s">
        <v>42</v>
      </c>
      <c r="M70" s="32" t="s">
        <v>42</v>
      </c>
      <c r="N70" s="32" t="s">
        <v>42</v>
      </c>
      <c r="O70" s="32" t="s">
        <v>42</v>
      </c>
      <c r="P70" s="33" t="s">
        <v>43</v>
      </c>
      <c r="Q70" s="32">
        <v>80</v>
      </c>
      <c r="R70" s="31">
        <v>333</v>
      </c>
      <c r="S70" s="32">
        <v>20</v>
      </c>
      <c r="T70" s="32">
        <v>2.5</v>
      </c>
      <c r="U70" s="32">
        <v>9.7</v>
      </c>
      <c r="V70" s="31" t="s">
        <v>44</v>
      </c>
      <c r="W70" s="31">
        <v>2500</v>
      </c>
      <c r="X70" s="31">
        <v>25000</v>
      </c>
      <c r="Y70" s="31">
        <f t="shared" si="1"/>
        <v>8730</v>
      </c>
      <c r="Z70" s="32">
        <v>1.2</v>
      </c>
      <c r="AA70" s="34">
        <v>44957</v>
      </c>
      <c r="AB70" s="35"/>
      <c r="AC70" s="36" t="s">
        <v>1997</v>
      </c>
      <c r="AD70" s="36" t="s">
        <v>1998</v>
      </c>
      <c r="AE70" s="36" t="s">
        <v>1999</v>
      </c>
      <c r="AF70" s="36" t="s">
        <v>2000</v>
      </c>
      <c r="AG70" s="36" t="s">
        <v>42</v>
      </c>
      <c r="AH70" s="36" t="s">
        <v>2001</v>
      </c>
      <c r="AI70" s="36" t="s">
        <v>42</v>
      </c>
    </row>
    <row r="71" s="4" customFormat="1" ht="13.5" customHeight="1" spans="1:35">
      <c r="A71" s="28" t="s">
        <v>2002</v>
      </c>
      <c r="B71" s="29" t="s">
        <v>1895</v>
      </c>
      <c r="C71" s="30" t="s">
        <v>1910</v>
      </c>
      <c r="D71" s="30" t="s">
        <v>39</v>
      </c>
      <c r="E71" s="30"/>
      <c r="F71" s="30" t="s">
        <v>55</v>
      </c>
      <c r="G71" s="31">
        <v>650</v>
      </c>
      <c r="H71" s="32">
        <v>4</v>
      </c>
      <c r="I71" s="32">
        <v>3.5</v>
      </c>
      <c r="J71" s="32">
        <v>890</v>
      </c>
      <c r="K71" s="32">
        <v>980</v>
      </c>
      <c r="L71" s="32" t="s">
        <v>42</v>
      </c>
      <c r="M71" s="32" t="s">
        <v>42</v>
      </c>
      <c r="N71" s="32" t="s">
        <v>42</v>
      </c>
      <c r="O71" s="32" t="s">
        <v>42</v>
      </c>
      <c r="P71" s="33" t="s">
        <v>43</v>
      </c>
      <c r="Q71" s="32">
        <v>80</v>
      </c>
      <c r="R71" s="31">
        <v>333</v>
      </c>
      <c r="S71" s="32">
        <v>20</v>
      </c>
      <c r="T71" s="32">
        <v>2.5</v>
      </c>
      <c r="U71" s="32">
        <v>9.7</v>
      </c>
      <c r="V71" s="31" t="s">
        <v>44</v>
      </c>
      <c r="W71" s="31">
        <v>3000</v>
      </c>
      <c r="X71" s="31">
        <v>30000</v>
      </c>
      <c r="Y71" s="31">
        <f t="shared" si="1"/>
        <v>8633</v>
      </c>
      <c r="Z71" s="32">
        <v>1</v>
      </c>
      <c r="AA71" s="34">
        <v>44843</v>
      </c>
      <c r="AB71" s="35"/>
      <c r="AC71" s="36" t="s">
        <v>42</v>
      </c>
      <c r="AD71" s="36" t="s">
        <v>42</v>
      </c>
      <c r="AE71" s="36" t="s">
        <v>42</v>
      </c>
      <c r="AF71" s="36" t="s">
        <v>42</v>
      </c>
      <c r="AG71" s="36" t="s">
        <v>42</v>
      </c>
      <c r="AH71" s="36" t="s">
        <v>42</v>
      </c>
      <c r="AI71" s="36" t="s">
        <v>42</v>
      </c>
    </row>
    <row r="72" s="4" customFormat="1" ht="13.5" customHeight="1" spans="1:35">
      <c r="A72" s="28" t="s">
        <v>2003</v>
      </c>
      <c r="B72" s="29" t="s">
        <v>1895</v>
      </c>
      <c r="C72" s="30" t="s">
        <v>624</v>
      </c>
      <c r="D72" s="30" t="s">
        <v>39</v>
      </c>
      <c r="E72" s="30"/>
      <c r="F72" s="30" t="s">
        <v>55</v>
      </c>
      <c r="G72" s="31">
        <v>700</v>
      </c>
      <c r="H72" s="32">
        <v>11</v>
      </c>
      <c r="I72" s="32">
        <v>3.5</v>
      </c>
      <c r="J72" s="32">
        <v>350</v>
      </c>
      <c r="K72" s="32">
        <v>420</v>
      </c>
      <c r="L72" s="32" t="s">
        <v>42</v>
      </c>
      <c r="M72" s="32" t="s">
        <v>42</v>
      </c>
      <c r="N72" s="32" t="s">
        <v>42</v>
      </c>
      <c r="O72" s="32" t="s">
        <v>42</v>
      </c>
      <c r="P72" s="33" t="s">
        <v>1833</v>
      </c>
      <c r="Q72" s="32">
        <v>180</v>
      </c>
      <c r="R72" s="31">
        <v>810</v>
      </c>
      <c r="S72" s="32">
        <v>27</v>
      </c>
      <c r="T72" s="32">
        <v>5.1</v>
      </c>
      <c r="U72" s="32">
        <v>21</v>
      </c>
      <c r="V72" s="31" t="s">
        <v>44</v>
      </c>
      <c r="W72" s="31">
        <v>1000</v>
      </c>
      <c r="X72" s="31">
        <v>5000</v>
      </c>
      <c r="Y72" s="31">
        <f t="shared" si="1"/>
        <v>7350</v>
      </c>
      <c r="Z72" s="32">
        <v>1.2</v>
      </c>
      <c r="AA72" s="34">
        <v>45231</v>
      </c>
      <c r="AB72" s="35"/>
      <c r="AC72" s="36" t="s">
        <v>42</v>
      </c>
      <c r="AD72" s="36" t="s">
        <v>42</v>
      </c>
      <c r="AE72" s="36" t="s">
        <v>42</v>
      </c>
      <c r="AF72" s="36" t="s">
        <v>42</v>
      </c>
      <c r="AG72" s="36" t="s">
        <v>42</v>
      </c>
      <c r="AH72" s="36" t="s">
        <v>42</v>
      </c>
      <c r="AI72" s="36" t="s">
        <v>42</v>
      </c>
    </row>
    <row r="73" s="4" customFormat="1" ht="15" customHeight="1" spans="1:35">
      <c r="A73" s="28" t="s">
        <v>2004</v>
      </c>
      <c r="B73" s="29" t="s">
        <v>1895</v>
      </c>
      <c r="C73" s="30" t="s">
        <v>46</v>
      </c>
      <c r="D73" s="30" t="s">
        <v>39</v>
      </c>
      <c r="E73" s="30"/>
      <c r="F73" s="30" t="s">
        <v>55</v>
      </c>
      <c r="G73" s="31">
        <v>700</v>
      </c>
      <c r="H73" s="32">
        <v>12</v>
      </c>
      <c r="I73" s="32">
        <v>3.5</v>
      </c>
      <c r="J73" s="32">
        <v>352</v>
      </c>
      <c r="K73" s="32">
        <v>442</v>
      </c>
      <c r="L73" s="32" t="s">
        <v>42</v>
      </c>
      <c r="M73" s="32" t="s">
        <v>42</v>
      </c>
      <c r="N73" s="32" t="s">
        <v>42</v>
      </c>
      <c r="O73" s="32" t="s">
        <v>42</v>
      </c>
      <c r="P73" s="33" t="s">
        <v>1833</v>
      </c>
      <c r="Q73" s="32">
        <v>180</v>
      </c>
      <c r="R73" s="31">
        <v>810</v>
      </c>
      <c r="S73" s="32">
        <v>27</v>
      </c>
      <c r="T73" s="32">
        <v>5.1</v>
      </c>
      <c r="U73" s="32">
        <v>21</v>
      </c>
      <c r="V73" s="31" t="s">
        <v>44</v>
      </c>
      <c r="W73" s="31">
        <v>2500</v>
      </c>
      <c r="X73" s="31">
        <v>25000</v>
      </c>
      <c r="Y73" s="31">
        <f t="shared" si="1"/>
        <v>7392</v>
      </c>
      <c r="Z73" s="32">
        <v>1</v>
      </c>
      <c r="AA73" s="34">
        <v>44973</v>
      </c>
      <c r="AB73" s="35"/>
      <c r="AC73" s="36" t="s">
        <v>42</v>
      </c>
      <c r="AD73" s="36" t="s">
        <v>42</v>
      </c>
      <c r="AE73" s="36" t="s">
        <v>42</v>
      </c>
      <c r="AF73" s="36" t="s">
        <v>42</v>
      </c>
      <c r="AG73" s="36" t="s">
        <v>42</v>
      </c>
      <c r="AH73" s="36" t="s">
        <v>42</v>
      </c>
      <c r="AI73" s="36" t="s">
        <v>42</v>
      </c>
    </row>
  </sheetData>
  <sortState ref="A3:AI67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